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etroparla\Curso Asm\"/>
    </mc:Choice>
  </mc:AlternateContent>
  <xr:revisionPtr revIDLastSave="0" documentId="13_ncr:1_{4AAD9FD3-EA96-4799-AF5A-90839EEEB424}" xr6:coauthVersionLast="43" xr6:coauthVersionMax="43" xr10:uidLastSave="{00000000-0000-0000-0000-000000000000}"/>
  <bookViews>
    <workbookView xWindow="-120" yWindow="-120" windowWidth="24240" windowHeight="13140" xr2:uid="{662A7760-E67D-4ACB-944A-E86FE80F3BED}"/>
  </bookViews>
  <sheets>
    <sheet name="Ayuda" sheetId="1" r:id="rId1"/>
    <sheet name="Referencia" sheetId="2" r:id="rId2"/>
    <sheet name="Juego de caracteres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6" i="3" l="1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2" i="3"/>
  <c r="C3" i="3"/>
  <c r="C4" i="3"/>
  <c r="C5" i="3"/>
  <c r="C6" i="3"/>
  <c r="C7" i="3"/>
  <c r="C8" i="3"/>
  <c r="C9" i="3"/>
  <c r="C10" i="3"/>
  <c r="C11" i="3"/>
  <c r="C12" i="3"/>
  <c r="C13" i="3"/>
  <c r="C14" i="3"/>
  <c r="J2" i="2"/>
  <c r="J7" i="2"/>
  <c r="J11" i="2"/>
  <c r="J16" i="2"/>
  <c r="J20" i="2"/>
  <c r="J24" i="2"/>
  <c r="J28" i="2"/>
  <c r="J33" i="2"/>
  <c r="J37" i="2"/>
  <c r="J38" i="2"/>
  <c r="J46" i="2"/>
  <c r="J47" i="2"/>
  <c r="J52" i="2"/>
  <c r="J53" i="2"/>
  <c r="J54" i="2"/>
  <c r="J55" i="2"/>
  <c r="J56" i="2"/>
  <c r="J57" i="2"/>
  <c r="J58" i="2"/>
  <c r="J68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6" i="2"/>
  <c r="J103" i="2"/>
  <c r="J109" i="2"/>
  <c r="J110" i="2"/>
  <c r="J112" i="2"/>
  <c r="J113" i="2"/>
  <c r="J114" i="2"/>
  <c r="J115" i="2"/>
  <c r="J116" i="2"/>
  <c r="J117" i="2"/>
  <c r="J118" i="2"/>
  <c r="J135" i="2"/>
  <c r="J137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25" i="2"/>
  <c r="J226" i="2"/>
  <c r="J227" i="2"/>
  <c r="J228" i="2"/>
  <c r="J229" i="2"/>
  <c r="J256" i="2"/>
  <c r="J257" i="2"/>
  <c r="J261" i="2"/>
  <c r="J262" i="2"/>
  <c r="J266" i="2"/>
  <c r="J267" i="2"/>
  <c r="J268" i="2"/>
  <c r="J272" i="2"/>
  <c r="J273" i="2"/>
  <c r="J277" i="2"/>
  <c r="J278" i="2"/>
  <c r="J286" i="2"/>
  <c r="J291" i="2"/>
  <c r="J295" i="2"/>
  <c r="J296" i="2"/>
  <c r="J300" i="2"/>
  <c r="J316" i="2"/>
  <c r="J321" i="2"/>
  <c r="I2" i="2"/>
  <c r="I7" i="2"/>
  <c r="I11" i="2"/>
  <c r="I16" i="2"/>
  <c r="I20" i="2"/>
  <c r="I24" i="2"/>
  <c r="I28" i="2"/>
  <c r="I33" i="2"/>
  <c r="I37" i="2"/>
  <c r="I38" i="2"/>
  <c r="I46" i="2"/>
  <c r="I47" i="2"/>
  <c r="I52" i="2"/>
  <c r="I53" i="2"/>
  <c r="I54" i="2"/>
  <c r="I55" i="2"/>
  <c r="I56" i="2"/>
  <c r="I57" i="2"/>
  <c r="I58" i="2"/>
  <c r="I68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6" i="2"/>
  <c r="I103" i="2"/>
  <c r="I109" i="2"/>
  <c r="I110" i="2"/>
  <c r="I112" i="2"/>
  <c r="I113" i="2"/>
  <c r="I114" i="2"/>
  <c r="I115" i="2"/>
  <c r="I116" i="2"/>
  <c r="I117" i="2"/>
  <c r="I118" i="2"/>
  <c r="I135" i="2"/>
  <c r="I137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25" i="2"/>
  <c r="I226" i="2"/>
  <c r="I227" i="2"/>
  <c r="I228" i="2"/>
  <c r="I229" i="2"/>
  <c r="I256" i="2"/>
  <c r="I257" i="2"/>
  <c r="I261" i="2"/>
  <c r="I262" i="2"/>
  <c r="I266" i="2"/>
  <c r="I267" i="2"/>
  <c r="I268" i="2"/>
  <c r="I272" i="2"/>
  <c r="I273" i="2"/>
  <c r="I277" i="2"/>
  <c r="I278" i="2"/>
  <c r="I286" i="2"/>
  <c r="I291" i="2"/>
  <c r="I295" i="2"/>
  <c r="I296" i="2"/>
  <c r="I300" i="2"/>
  <c r="I316" i="2"/>
  <c r="I321" i="2"/>
  <c r="H2" i="2"/>
  <c r="H7" i="2"/>
  <c r="H11" i="2"/>
  <c r="H16" i="2"/>
  <c r="H20" i="2"/>
  <c r="H24" i="2"/>
  <c r="H28" i="2"/>
  <c r="H33" i="2"/>
  <c r="H37" i="2"/>
  <c r="H38" i="2"/>
  <c r="H46" i="2"/>
  <c r="H47" i="2"/>
  <c r="H52" i="2"/>
  <c r="H53" i="2"/>
  <c r="H54" i="2"/>
  <c r="H55" i="2"/>
  <c r="H56" i="2"/>
  <c r="H57" i="2"/>
  <c r="H58" i="2"/>
  <c r="H68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6" i="2"/>
  <c r="H103" i="2"/>
  <c r="H109" i="2"/>
  <c r="H110" i="2"/>
  <c r="H112" i="2"/>
  <c r="H113" i="2"/>
  <c r="H114" i="2"/>
  <c r="H115" i="2"/>
  <c r="H116" i="2"/>
  <c r="H117" i="2"/>
  <c r="H118" i="2"/>
  <c r="H135" i="2"/>
  <c r="H137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25" i="2"/>
  <c r="H226" i="2"/>
  <c r="H227" i="2"/>
  <c r="H228" i="2"/>
  <c r="H229" i="2"/>
  <c r="H256" i="2"/>
  <c r="H257" i="2"/>
  <c r="H261" i="2"/>
  <c r="H262" i="2"/>
  <c r="H266" i="2"/>
  <c r="H267" i="2"/>
  <c r="H268" i="2"/>
  <c r="H272" i="2"/>
  <c r="H273" i="2"/>
  <c r="H277" i="2"/>
  <c r="H278" i="2"/>
  <c r="H286" i="2"/>
  <c r="H291" i="2"/>
  <c r="H295" i="2"/>
  <c r="H296" i="2"/>
  <c r="H300" i="2"/>
  <c r="H316" i="2"/>
  <c r="H321" i="2"/>
  <c r="G2" i="2"/>
  <c r="G7" i="2"/>
  <c r="G11" i="2"/>
  <c r="G16" i="2"/>
  <c r="G20" i="2"/>
  <c r="G24" i="2"/>
  <c r="G28" i="2"/>
  <c r="G33" i="2"/>
  <c r="G37" i="2"/>
  <c r="G38" i="2"/>
  <c r="G46" i="2"/>
  <c r="G47" i="2"/>
  <c r="G52" i="2"/>
  <c r="G53" i="2"/>
  <c r="G54" i="2"/>
  <c r="G55" i="2"/>
  <c r="G56" i="2"/>
  <c r="G57" i="2"/>
  <c r="G58" i="2"/>
  <c r="G68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6" i="2"/>
  <c r="G103" i="2"/>
  <c r="G109" i="2"/>
  <c r="G110" i="2"/>
  <c r="G112" i="2"/>
  <c r="G113" i="2"/>
  <c r="G114" i="2"/>
  <c r="G115" i="2"/>
  <c r="G116" i="2"/>
  <c r="G117" i="2"/>
  <c r="G118" i="2"/>
  <c r="G135" i="2"/>
  <c r="G137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25" i="2"/>
  <c r="G226" i="2"/>
  <c r="G227" i="2"/>
  <c r="G228" i="2"/>
  <c r="G229" i="2"/>
  <c r="G256" i="2"/>
  <c r="G257" i="2"/>
  <c r="G261" i="2"/>
  <c r="G262" i="2"/>
  <c r="G266" i="2"/>
  <c r="G267" i="2"/>
  <c r="G268" i="2"/>
  <c r="G272" i="2"/>
  <c r="G273" i="2"/>
  <c r="G277" i="2"/>
  <c r="G278" i="2"/>
  <c r="G286" i="2"/>
  <c r="G291" i="2"/>
  <c r="G295" i="2"/>
  <c r="G296" i="2"/>
  <c r="G300" i="2"/>
  <c r="G316" i="2"/>
  <c r="G321" i="2"/>
  <c r="F2" i="2"/>
  <c r="F7" i="2"/>
  <c r="F11" i="2"/>
  <c r="F16" i="2"/>
  <c r="F20" i="2"/>
  <c r="F24" i="2"/>
  <c r="F28" i="2"/>
  <c r="F33" i="2"/>
  <c r="F37" i="2"/>
  <c r="F38" i="2"/>
  <c r="F46" i="2"/>
  <c r="F47" i="2"/>
  <c r="F52" i="2"/>
  <c r="F53" i="2"/>
  <c r="F54" i="2"/>
  <c r="F55" i="2"/>
  <c r="F56" i="2"/>
  <c r="F57" i="2"/>
  <c r="F58" i="2"/>
  <c r="F68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6" i="2"/>
  <c r="F103" i="2"/>
  <c r="F109" i="2"/>
  <c r="F110" i="2"/>
  <c r="F112" i="2"/>
  <c r="F113" i="2"/>
  <c r="F114" i="2"/>
  <c r="F115" i="2"/>
  <c r="F116" i="2"/>
  <c r="F117" i="2"/>
  <c r="F118" i="2"/>
  <c r="F135" i="2"/>
  <c r="F137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25" i="2"/>
  <c r="F226" i="2"/>
  <c r="F227" i="2"/>
  <c r="F228" i="2"/>
  <c r="F229" i="2"/>
  <c r="F256" i="2"/>
  <c r="F257" i="2"/>
  <c r="F261" i="2"/>
  <c r="F262" i="2"/>
  <c r="F266" i="2"/>
  <c r="F267" i="2"/>
  <c r="F268" i="2"/>
  <c r="F272" i="2"/>
  <c r="F273" i="2"/>
  <c r="F277" i="2"/>
  <c r="F278" i="2"/>
  <c r="F286" i="2"/>
  <c r="F291" i="2"/>
  <c r="F295" i="2"/>
  <c r="F296" i="2"/>
  <c r="F300" i="2"/>
  <c r="F316" i="2"/>
  <c r="F321" i="2"/>
  <c r="E11" i="2"/>
  <c r="E16" i="2"/>
  <c r="E20" i="2"/>
  <c r="E24" i="2"/>
  <c r="E28" i="2"/>
  <c r="E33" i="2"/>
  <c r="E37" i="2"/>
  <c r="E38" i="2"/>
  <c r="E46" i="2"/>
  <c r="E47" i="2"/>
  <c r="E52" i="2"/>
  <c r="E53" i="2"/>
  <c r="E54" i="2"/>
  <c r="E55" i="2"/>
  <c r="E56" i="2"/>
  <c r="E57" i="2"/>
  <c r="E58" i="2"/>
  <c r="E68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6" i="2"/>
  <c r="E103" i="2"/>
  <c r="E109" i="2"/>
  <c r="E110" i="2"/>
  <c r="E112" i="2"/>
  <c r="E113" i="2"/>
  <c r="E114" i="2"/>
  <c r="E115" i="2"/>
  <c r="E116" i="2"/>
  <c r="E117" i="2"/>
  <c r="E118" i="2"/>
  <c r="E135" i="2"/>
  <c r="E137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25" i="2"/>
  <c r="E226" i="2"/>
  <c r="E227" i="2"/>
  <c r="E228" i="2"/>
  <c r="E229" i="2"/>
  <c r="E256" i="2"/>
  <c r="E257" i="2"/>
  <c r="E261" i="2"/>
  <c r="E262" i="2"/>
  <c r="E266" i="2"/>
  <c r="E267" i="2"/>
  <c r="E268" i="2"/>
  <c r="E272" i="2"/>
  <c r="E273" i="2"/>
  <c r="E277" i="2"/>
  <c r="E278" i="2"/>
  <c r="E286" i="2"/>
  <c r="E291" i="2"/>
  <c r="E295" i="2"/>
  <c r="E296" i="2"/>
  <c r="E300" i="2"/>
  <c r="E316" i="2"/>
  <c r="E321" i="2"/>
  <c r="E2" i="2"/>
  <c r="E7" i="2"/>
  <c r="J1" i="2"/>
  <c r="I1" i="2"/>
  <c r="H1" i="2"/>
  <c r="G1" i="2"/>
  <c r="F1" i="2"/>
  <c r="E1" i="2"/>
</calcChain>
</file>

<file path=xl/sharedStrings.xml><?xml version="1.0" encoding="utf-8"?>
<sst xmlns="http://schemas.openxmlformats.org/spreadsheetml/2006/main" count="3444" uniqueCount="1178">
  <si>
    <t>Flags</t>
  </si>
  <si>
    <t xml:space="preserve"> -*01? </t>
  </si>
  <si>
    <t xml:space="preserve">Flag unaffected/affected/reset/set/unknown   </t>
  </si>
  <si>
    <t xml:space="preserve">Sign flag (Bit 7)                            </t>
  </si>
  <si>
    <t xml:space="preserve">Zero flag (Bit 6)                            </t>
  </si>
  <si>
    <t xml:space="preserve">Half Carry flag (Bit 4)                      </t>
  </si>
  <si>
    <t xml:space="preserve">Parity/Overflow flag (Bit 2, V=overflow)     </t>
  </si>
  <si>
    <t xml:space="preserve">Add/Subtract flag (Bit 1)                    </t>
  </si>
  <si>
    <t xml:space="preserve">Carry flag (Bit 0)                           </t>
  </si>
  <si>
    <t xml:space="preserve">S     </t>
  </si>
  <si>
    <t xml:space="preserve">Z    </t>
  </si>
  <si>
    <t xml:space="preserve">H   </t>
  </si>
  <si>
    <t xml:space="preserve">P  </t>
  </si>
  <si>
    <t>N</t>
  </si>
  <si>
    <t>C</t>
  </si>
  <si>
    <t xml:space="preserve"> n             </t>
  </si>
  <si>
    <t xml:space="preserve">Immediate addressing                         </t>
  </si>
  <si>
    <t xml:space="preserve"> nn            </t>
  </si>
  <si>
    <t xml:space="preserve">Immediate extended addressing                </t>
  </si>
  <si>
    <t xml:space="preserve"> e             </t>
  </si>
  <si>
    <t xml:space="preserve">Relative addressing (PC=PC+2+offset)         </t>
  </si>
  <si>
    <t xml:space="preserve">Extended addressing                          </t>
  </si>
  <si>
    <t xml:space="preserve">Indexed addressing                           </t>
  </si>
  <si>
    <t xml:space="preserve"> r             </t>
  </si>
  <si>
    <t xml:space="preserve">Register addressing                          </t>
  </si>
  <si>
    <t xml:space="preserve">Register indirect addressing                 </t>
  </si>
  <si>
    <t xml:space="preserve">Implied addressing                           </t>
  </si>
  <si>
    <t xml:space="preserve"> b             </t>
  </si>
  <si>
    <t xml:space="preserve">Bit addressing                               </t>
  </si>
  <si>
    <t xml:space="preserve">Modified page zero addressing (see RST)      </t>
  </si>
  <si>
    <t>Direccionamiento</t>
  </si>
  <si>
    <t xml:space="preserve"> (xx+d)</t>
  </si>
  <si>
    <t xml:space="preserve"> n</t>
  </si>
  <si>
    <t xml:space="preserve"> nn</t>
  </si>
  <si>
    <t xml:space="preserve"> e</t>
  </si>
  <si>
    <t xml:space="preserve"> (nn)</t>
  </si>
  <si>
    <t xml:space="preserve"> r</t>
  </si>
  <si>
    <t xml:space="preserve"> (rr)</t>
  </si>
  <si>
    <t xml:space="preserve"> b</t>
  </si>
  <si>
    <t xml:space="preserve"> p</t>
  </si>
  <si>
    <t xml:space="preserve"> F</t>
  </si>
  <si>
    <t xml:space="preserve"> S</t>
  </si>
  <si>
    <t xml:space="preserve"> Z</t>
  </si>
  <si>
    <t xml:space="preserve"> HC</t>
  </si>
  <si>
    <t xml:space="preserve"> P/V</t>
  </si>
  <si>
    <t xml:space="preserve"> N </t>
  </si>
  <si>
    <t xml:space="preserve"> CY</t>
  </si>
  <si>
    <t xml:space="preserve"> A  B  C  D  E </t>
  </si>
  <si>
    <t xml:space="preserve">Registers (8-bit)                            </t>
  </si>
  <si>
    <t xml:space="preserve"> AF BC DE HL   </t>
  </si>
  <si>
    <t xml:space="preserve">Register pairs (16-bit)                      </t>
  </si>
  <si>
    <t xml:space="preserve"> F             </t>
  </si>
  <si>
    <t xml:space="preserve">Flag register (8-bit)                        </t>
  </si>
  <si>
    <t xml:space="preserve"> I             </t>
  </si>
  <si>
    <t xml:space="preserve">Interrupt page address register (8-bit)      </t>
  </si>
  <si>
    <t xml:space="preserve"> IX IY         </t>
  </si>
  <si>
    <t xml:space="preserve">Index registers (16-bit)                     </t>
  </si>
  <si>
    <t xml:space="preserve"> PC            </t>
  </si>
  <si>
    <t xml:space="preserve">Program Counter register (16-bit)            </t>
  </si>
  <si>
    <t xml:space="preserve"> R             </t>
  </si>
  <si>
    <t xml:space="preserve">Memory Refresh register                      </t>
  </si>
  <si>
    <t xml:space="preserve"> SP            </t>
  </si>
  <si>
    <t xml:space="preserve">Stack Pointer register (16-bit)              </t>
  </si>
  <si>
    <t>Registros</t>
  </si>
  <si>
    <t xml:space="preserve">One bit (0 to 7)                             </t>
  </si>
  <si>
    <t xml:space="preserve"> cc            </t>
  </si>
  <si>
    <t xml:space="preserve">Condition (C,M,NC,NZ,P,PE,PO,Z)              </t>
  </si>
  <si>
    <t xml:space="preserve"> d             </t>
  </si>
  <si>
    <t xml:space="preserve">One-byte expression (-128 to +127)           </t>
  </si>
  <si>
    <t xml:space="preserve"> dst           </t>
  </si>
  <si>
    <t xml:space="preserve">Destination s, ss, (BC), (DE), (HL), (nn)    </t>
  </si>
  <si>
    <t xml:space="preserve">One-byte expression (-126 to +129)           </t>
  </si>
  <si>
    <t xml:space="preserve"> m             </t>
  </si>
  <si>
    <t xml:space="preserve">Any register r, (HL) or (xx+d)               </t>
  </si>
  <si>
    <t xml:space="preserve">One-byte expression (0 to 255)               </t>
  </si>
  <si>
    <t xml:space="preserve">Two-byte expression (0 to 65535)             </t>
  </si>
  <si>
    <t xml:space="preserve"> pp            </t>
  </si>
  <si>
    <t xml:space="preserve">Register pair BC, DE, IX or SP               </t>
  </si>
  <si>
    <t xml:space="preserve"> qq            </t>
  </si>
  <si>
    <t xml:space="preserve">Register pair AF, BC, DE or HL               </t>
  </si>
  <si>
    <t xml:space="preserve"> qq'           </t>
  </si>
  <si>
    <t xml:space="preserve">Alternative register pair AF, BC, DE or HL   </t>
  </si>
  <si>
    <t xml:space="preserve">Register A, B, C, D, E, H or L               </t>
  </si>
  <si>
    <t xml:space="preserve"> rr            </t>
  </si>
  <si>
    <t xml:space="preserve">Register pair BC, DE, IY or SP               </t>
  </si>
  <si>
    <t xml:space="preserve"> s             </t>
  </si>
  <si>
    <t xml:space="preserve">Any register r, value n, (HL) or (xx+d)      </t>
  </si>
  <si>
    <t xml:space="preserve"> src           </t>
  </si>
  <si>
    <t xml:space="preserve">Source s, ss, (BC), (DE), (HL), nn, (nn)     </t>
  </si>
  <si>
    <t xml:space="preserve"> ss            </t>
  </si>
  <si>
    <t xml:space="preserve">Register pair BC, DE, HL or SP               </t>
  </si>
  <si>
    <t xml:space="preserve"> xx            </t>
  </si>
  <si>
    <t xml:space="preserve">Index register IX or IY                      </t>
  </si>
  <si>
    <t xml:space="preserve"> +  -  *  /  ^ </t>
  </si>
  <si>
    <t xml:space="preserve">Add/subtract/multiply/divide/exponent        </t>
  </si>
  <si>
    <t xml:space="preserve"> &amp;  ~  v  x    </t>
  </si>
  <si>
    <t xml:space="preserve">Logical AND/NOT/inclusive OR/exclusive OR    </t>
  </si>
  <si>
    <t xml:space="preserve"> &lt;-  -&gt;        </t>
  </si>
  <si>
    <t xml:space="preserve">Rotate left/right                            </t>
  </si>
  <si>
    <t xml:space="preserve"> ( )           </t>
  </si>
  <si>
    <t xml:space="preserve">Indirect addressing                          </t>
  </si>
  <si>
    <t xml:space="preserve"> ( )+  -( )    </t>
  </si>
  <si>
    <t xml:space="preserve">Indirect addressing auto-increment/decrement </t>
  </si>
  <si>
    <t xml:space="preserve"> { }           </t>
  </si>
  <si>
    <t xml:space="preserve">Combination of operands                      </t>
  </si>
  <si>
    <t xml:space="preserve"> #             </t>
  </si>
  <si>
    <t xml:space="preserve">Also BC=BC-1,DE=DE-1                         </t>
  </si>
  <si>
    <t xml:space="preserve"> ##            </t>
  </si>
  <si>
    <t xml:space="preserve">Only lower 4 bits of accumulator A used      </t>
  </si>
  <si>
    <t>Leyenda</t>
  </si>
  <si>
    <t>Cliclos</t>
  </si>
  <si>
    <t>Tamaño</t>
  </si>
  <si>
    <t>SZHPNC</t>
  </si>
  <si>
    <t xml:space="preserve">OP-Code   </t>
  </si>
  <si>
    <t xml:space="preserve"> Description      </t>
  </si>
  <si>
    <t xml:space="preserve">Notes         </t>
  </si>
  <si>
    <t xml:space="preserve">ADC A,r      </t>
  </si>
  <si>
    <t>***V0*</t>
  </si>
  <si>
    <t xml:space="preserve">88+rb       </t>
  </si>
  <si>
    <t xml:space="preserve">Add with Carry       </t>
  </si>
  <si>
    <t xml:space="preserve">A=A+s+CY              </t>
  </si>
  <si>
    <t xml:space="preserve">ADC A,N      </t>
  </si>
  <si>
    <t xml:space="preserve">      </t>
  </si>
  <si>
    <t xml:space="preserve">CE XX       </t>
  </si>
  <si>
    <t xml:space="preserve">                     </t>
  </si>
  <si>
    <t xml:space="preserve">                      </t>
  </si>
  <si>
    <t xml:space="preserve">ADC A,(HL)   </t>
  </si>
  <si>
    <t xml:space="preserve">8E          </t>
  </si>
  <si>
    <t xml:space="preserve">ADC A,(IX+N) </t>
  </si>
  <si>
    <t xml:space="preserve">DD 8E XX    </t>
  </si>
  <si>
    <t xml:space="preserve">ADC A,(IY+N) </t>
  </si>
  <si>
    <t xml:space="preserve">FD 8E XX    </t>
  </si>
  <si>
    <t xml:space="preserve">ADC HL,BC    </t>
  </si>
  <si>
    <t>**?V0*</t>
  </si>
  <si>
    <t xml:space="preserve">ED 4A       </t>
  </si>
  <si>
    <t xml:space="preserve">HL=HL+ss+CY           </t>
  </si>
  <si>
    <t xml:space="preserve">ADC HL,DE    </t>
  </si>
  <si>
    <t xml:space="preserve">ED 5A       </t>
  </si>
  <si>
    <t xml:space="preserve">ADC HL,HL    </t>
  </si>
  <si>
    <t xml:space="preserve">ED 6A       </t>
  </si>
  <si>
    <t xml:space="preserve">ADC HL,SP    </t>
  </si>
  <si>
    <t xml:space="preserve">ED 7A       </t>
  </si>
  <si>
    <t xml:space="preserve">ADD A,r      </t>
  </si>
  <si>
    <t xml:space="preserve">80+rb       </t>
  </si>
  <si>
    <t xml:space="preserve">Add (8-bit)          </t>
  </si>
  <si>
    <t xml:space="preserve">A=A+s                 </t>
  </si>
  <si>
    <t xml:space="preserve">ADD A,N      </t>
  </si>
  <si>
    <t xml:space="preserve">C6 XX       </t>
  </si>
  <si>
    <t xml:space="preserve">ADD A,(HL)   </t>
  </si>
  <si>
    <t xml:space="preserve">ADD A,(IX+N) </t>
  </si>
  <si>
    <t xml:space="preserve">DD 86 XX    </t>
  </si>
  <si>
    <t xml:space="preserve">ADD A,(IY+N) </t>
  </si>
  <si>
    <t xml:space="preserve">FD 86 XX    </t>
  </si>
  <si>
    <t xml:space="preserve">ADD HL,BC    </t>
  </si>
  <si>
    <t>--?-0*</t>
  </si>
  <si>
    <t xml:space="preserve">Add (16-bit)         </t>
  </si>
  <si>
    <t xml:space="preserve">HL=HL+ss              </t>
  </si>
  <si>
    <t xml:space="preserve">ADD HL,DE    </t>
  </si>
  <si>
    <t xml:space="preserve">ADD HL,HL    </t>
  </si>
  <si>
    <t xml:space="preserve">ADD HL,SP    </t>
  </si>
  <si>
    <t xml:space="preserve">ADD IX,BC    </t>
  </si>
  <si>
    <t xml:space="preserve">DD 09       </t>
  </si>
  <si>
    <t xml:space="preserve">Add (IX register)    </t>
  </si>
  <si>
    <t xml:space="preserve">IX=IX+pp              </t>
  </si>
  <si>
    <t xml:space="preserve">ADD IX,DE    </t>
  </si>
  <si>
    <t xml:space="preserve">DD 19       </t>
  </si>
  <si>
    <t xml:space="preserve">ADD IX,IX    </t>
  </si>
  <si>
    <t xml:space="preserve">DD 29       </t>
  </si>
  <si>
    <t xml:space="preserve">ADD IX,SP    </t>
  </si>
  <si>
    <t xml:space="preserve">DD 39       </t>
  </si>
  <si>
    <t xml:space="preserve">ADD IY,BC    </t>
  </si>
  <si>
    <t xml:space="preserve">FD 09       </t>
  </si>
  <si>
    <t xml:space="preserve">Add (IY register)    </t>
  </si>
  <si>
    <t xml:space="preserve">IY=IY+rr              </t>
  </si>
  <si>
    <t xml:space="preserve">ADD IY,DE    </t>
  </si>
  <si>
    <t xml:space="preserve">FD 19       </t>
  </si>
  <si>
    <t xml:space="preserve">ADD IY,IY    </t>
  </si>
  <si>
    <t xml:space="preserve">FD 29       </t>
  </si>
  <si>
    <t xml:space="preserve">ADD IY,SP    </t>
  </si>
  <si>
    <t xml:space="preserve">FD 39       </t>
  </si>
  <si>
    <t xml:space="preserve">AND r        </t>
  </si>
  <si>
    <t>***P00</t>
  </si>
  <si>
    <t xml:space="preserve">A0+rb       </t>
  </si>
  <si>
    <t xml:space="preserve">Logical AND          </t>
  </si>
  <si>
    <t xml:space="preserve">A=A&amp;s                 </t>
  </si>
  <si>
    <t xml:space="preserve">AND N        </t>
  </si>
  <si>
    <t xml:space="preserve">E6 XX       </t>
  </si>
  <si>
    <t xml:space="preserve">AND (HL)     </t>
  </si>
  <si>
    <t xml:space="preserve">A6          </t>
  </si>
  <si>
    <t xml:space="preserve">AND (IX+N)   </t>
  </si>
  <si>
    <t xml:space="preserve">DD A6 XX    </t>
  </si>
  <si>
    <t xml:space="preserve">AND (IY+N)   </t>
  </si>
  <si>
    <t xml:space="preserve">FD A6 XX    </t>
  </si>
  <si>
    <t xml:space="preserve">BIT b,r      </t>
  </si>
  <si>
    <t>?*1?0-</t>
  </si>
  <si>
    <t>CB 40+8*b+rb</t>
  </si>
  <si>
    <t xml:space="preserve">Test Bit             </t>
  </si>
  <si>
    <t xml:space="preserve">m&amp;{2^b}               </t>
  </si>
  <si>
    <t xml:space="preserve">BIT b,(HL)   </t>
  </si>
  <si>
    <t xml:space="preserve">CB 46+8*b   </t>
  </si>
  <si>
    <t xml:space="preserve">BIT b,(IX+N) </t>
  </si>
  <si>
    <t xml:space="preserve">DD CB XX 46+8*b                   </t>
  </si>
  <si>
    <t xml:space="preserve">BIT b,(IY+N) </t>
  </si>
  <si>
    <t xml:space="preserve">FD CB XX 46+8*b                   </t>
  </si>
  <si>
    <t xml:space="preserve">CALL NN      </t>
  </si>
  <si>
    <t>------</t>
  </si>
  <si>
    <t xml:space="preserve">CD XX XX    </t>
  </si>
  <si>
    <t xml:space="preserve">Unconditional Call   </t>
  </si>
  <si>
    <t xml:space="preserve">-(SP)=PC,PC=nn        </t>
  </si>
  <si>
    <t xml:space="preserve">CALL C,NN    </t>
  </si>
  <si>
    <t xml:space="preserve">DC XX XX    </t>
  </si>
  <si>
    <t xml:space="preserve">Conditional Call     </t>
  </si>
  <si>
    <t xml:space="preserve">If Carry = 1          </t>
  </si>
  <si>
    <t xml:space="preserve">CALL NC,NN   </t>
  </si>
  <si>
    <t xml:space="preserve">D4 XX XX    </t>
  </si>
  <si>
    <t xml:space="preserve">If carry = 0          </t>
  </si>
  <si>
    <t xml:space="preserve">CALL M,NN    </t>
  </si>
  <si>
    <t xml:space="preserve">FC XX XX    </t>
  </si>
  <si>
    <t>If Sign = 1 (negative)</t>
  </si>
  <si>
    <t xml:space="preserve">CALL P,NN    </t>
  </si>
  <si>
    <t xml:space="preserve">F4 XX XX    </t>
  </si>
  <si>
    <t>If Sign = 0 (positive)</t>
  </si>
  <si>
    <t xml:space="preserve">CALL Z,NN    </t>
  </si>
  <si>
    <t xml:space="preserve">CC XX XX    </t>
  </si>
  <si>
    <t xml:space="preserve">If Zero = 1 (ans.=0)  </t>
  </si>
  <si>
    <t xml:space="preserve">CALL NZ,NN   </t>
  </si>
  <si>
    <t xml:space="preserve">C4 XX XX    </t>
  </si>
  <si>
    <t>If Zero = 0 (non-zero)</t>
  </si>
  <si>
    <t xml:space="preserve">CALL PE,NN   </t>
  </si>
  <si>
    <t xml:space="preserve">EC XX XX    </t>
  </si>
  <si>
    <t xml:space="preserve">If Parity = 1 (even)  </t>
  </si>
  <si>
    <t xml:space="preserve">CALL PO,NN   </t>
  </si>
  <si>
    <t xml:space="preserve">E4 XX XX    </t>
  </si>
  <si>
    <t xml:space="preserve">If Parity = 0 (odd)   </t>
  </si>
  <si>
    <t xml:space="preserve">CCF          </t>
  </si>
  <si>
    <t xml:space="preserve">3F          </t>
  </si>
  <si>
    <t>Complement Carry Flag</t>
  </si>
  <si>
    <t xml:space="preserve">CY=~CY                </t>
  </si>
  <si>
    <t xml:space="preserve">CP r         </t>
  </si>
  <si>
    <t>***V1*</t>
  </si>
  <si>
    <t xml:space="preserve">B8+rb       </t>
  </si>
  <si>
    <t xml:space="preserve">Compare              </t>
  </si>
  <si>
    <t xml:space="preserve">Compare A-s           </t>
  </si>
  <si>
    <t xml:space="preserve">CP N         </t>
  </si>
  <si>
    <t xml:space="preserve">FE XX       </t>
  </si>
  <si>
    <t xml:space="preserve">CP (HL)      </t>
  </si>
  <si>
    <t xml:space="preserve">BE          </t>
  </si>
  <si>
    <t xml:space="preserve">CP (IX+N)    </t>
  </si>
  <si>
    <t xml:space="preserve">DD BE XX    </t>
  </si>
  <si>
    <t xml:space="preserve">CP (IY+N)    </t>
  </si>
  <si>
    <t xml:space="preserve">FD BE XX    </t>
  </si>
  <si>
    <t xml:space="preserve">CPD          </t>
  </si>
  <si>
    <t>****1-</t>
  </si>
  <si>
    <t xml:space="preserve">ED A9       </t>
  </si>
  <si>
    <t>Compare and Decrement</t>
  </si>
  <si>
    <t>A-(HL),HL=HL-1,BC=BC-1</t>
  </si>
  <si>
    <t xml:space="preserve">CPDR         </t>
  </si>
  <si>
    <t xml:space="preserve">ED B9       </t>
  </si>
  <si>
    <t>Compare, Dec., Repeat</t>
  </si>
  <si>
    <t>CPD till A=(HL)or BC=0</t>
  </si>
  <si>
    <t xml:space="preserve">CPI          </t>
  </si>
  <si>
    <t xml:space="preserve">ED A1       </t>
  </si>
  <si>
    <t>Compare and Increment</t>
  </si>
  <si>
    <t>A-(HL),HL=HL+1,BC=BC-1</t>
  </si>
  <si>
    <t xml:space="preserve">CPIR         </t>
  </si>
  <si>
    <t xml:space="preserve">ED B1       </t>
  </si>
  <si>
    <t>Compare, Inc., Repeat</t>
  </si>
  <si>
    <t>CPI till A=(HL)or BC=0</t>
  </si>
  <si>
    <t xml:space="preserve">CPL          </t>
  </si>
  <si>
    <t>--1-1-</t>
  </si>
  <si>
    <t xml:space="preserve">2F          </t>
  </si>
  <si>
    <t xml:space="preserve">Complement           </t>
  </si>
  <si>
    <t xml:space="preserve">A=~A                  </t>
  </si>
  <si>
    <t xml:space="preserve">DAA          </t>
  </si>
  <si>
    <t>***P-*</t>
  </si>
  <si>
    <t xml:space="preserve">Decimal Adjust Acc.  </t>
  </si>
  <si>
    <t xml:space="preserve">A=BCD format  (dec.)  </t>
  </si>
  <si>
    <t xml:space="preserve">DEC A        </t>
  </si>
  <si>
    <t>***V1-</t>
  </si>
  <si>
    <t xml:space="preserve">3D          </t>
  </si>
  <si>
    <t xml:space="preserve">Decrement (8-bit)    </t>
  </si>
  <si>
    <t xml:space="preserve">s=s-1                 </t>
  </si>
  <si>
    <t xml:space="preserve">DEC B        </t>
  </si>
  <si>
    <t xml:space="preserve">DEC C        </t>
  </si>
  <si>
    <t xml:space="preserve">0D          </t>
  </si>
  <si>
    <t xml:space="preserve">DEC D        </t>
  </si>
  <si>
    <t xml:space="preserve">DEC E        </t>
  </si>
  <si>
    <t xml:space="preserve">1D          </t>
  </si>
  <si>
    <t xml:space="preserve">DEC H        </t>
  </si>
  <si>
    <t xml:space="preserve">DEC L        </t>
  </si>
  <si>
    <t xml:space="preserve">2D          </t>
  </si>
  <si>
    <t xml:space="preserve">DEC (HL)     </t>
  </si>
  <si>
    <t xml:space="preserve">DEC (IX+N)   </t>
  </si>
  <si>
    <t xml:space="preserve">DD 35 XX    </t>
  </si>
  <si>
    <t xml:space="preserve">DEC (IY+N)   </t>
  </si>
  <si>
    <t xml:space="preserve">FD 35 XX    </t>
  </si>
  <si>
    <t xml:space="preserve">DEC BC       </t>
  </si>
  <si>
    <t xml:space="preserve">0B          </t>
  </si>
  <si>
    <t xml:space="preserve">Decrement (16-bit)   </t>
  </si>
  <si>
    <t xml:space="preserve">ss=ss-1               </t>
  </si>
  <si>
    <t xml:space="preserve">DEC DE       </t>
  </si>
  <si>
    <t xml:space="preserve">1B          </t>
  </si>
  <si>
    <t xml:space="preserve">DEC HL       </t>
  </si>
  <si>
    <t xml:space="preserve">2B          </t>
  </si>
  <si>
    <t xml:space="preserve">DEC SP       </t>
  </si>
  <si>
    <t xml:space="preserve">3B          </t>
  </si>
  <si>
    <t xml:space="preserve">DEC IX       </t>
  </si>
  <si>
    <t xml:space="preserve">DD 2B       </t>
  </si>
  <si>
    <t xml:space="preserve">Decrement            </t>
  </si>
  <si>
    <t xml:space="preserve">xx=xx-1               </t>
  </si>
  <si>
    <t xml:space="preserve">DEC IY       </t>
  </si>
  <si>
    <t xml:space="preserve">FD 2B       </t>
  </si>
  <si>
    <t xml:space="preserve">DI           </t>
  </si>
  <si>
    <t xml:space="preserve">F3          </t>
  </si>
  <si>
    <t xml:space="preserve">Disable Interrupts   </t>
  </si>
  <si>
    <t xml:space="preserve">DJNZ $+2     </t>
  </si>
  <si>
    <t xml:space="preserve">Dec., Jump Non-Zero  </t>
  </si>
  <si>
    <t xml:space="preserve">B=B-1 till B=0        </t>
  </si>
  <si>
    <t xml:space="preserve">EI           </t>
  </si>
  <si>
    <t xml:space="preserve">FB          </t>
  </si>
  <si>
    <t xml:space="preserve">Enable Interrupts    </t>
  </si>
  <si>
    <t xml:space="preserve">EX (SP),HL   </t>
  </si>
  <si>
    <t xml:space="preserve">E3          </t>
  </si>
  <si>
    <t xml:space="preserve">Exchange             </t>
  </si>
  <si>
    <t xml:space="preserve">(SP)&lt;-&gt;HL             </t>
  </si>
  <si>
    <t xml:space="preserve">EX (SP),IX   </t>
  </si>
  <si>
    <t xml:space="preserve">DD E3       </t>
  </si>
  <si>
    <t xml:space="preserve">(SP)&lt;-&gt;xx             </t>
  </si>
  <si>
    <t xml:space="preserve">EX (SP),IY   </t>
  </si>
  <si>
    <t xml:space="preserve">FD E3       </t>
  </si>
  <si>
    <t xml:space="preserve">EX AF,AF'    </t>
  </si>
  <si>
    <t xml:space="preserve">AF&lt;-&gt;AF'              </t>
  </si>
  <si>
    <t xml:space="preserve">EX DE,HL     </t>
  </si>
  <si>
    <t xml:space="preserve">EB          </t>
  </si>
  <si>
    <t xml:space="preserve">DE&lt;-&gt;HL               </t>
  </si>
  <si>
    <t xml:space="preserve">EXX          </t>
  </si>
  <si>
    <t xml:space="preserve">D9          </t>
  </si>
  <si>
    <t>qq&lt;-&gt;qq'   (except AF)</t>
  </si>
  <si>
    <t xml:space="preserve">HALT         </t>
  </si>
  <si>
    <t xml:space="preserve">Halt                 </t>
  </si>
  <si>
    <t xml:space="preserve">IM 0         </t>
  </si>
  <si>
    <t xml:space="preserve">ED 46       </t>
  </si>
  <si>
    <t xml:space="preserve">Interrupt Mode       </t>
  </si>
  <si>
    <t xml:space="preserve">             (n=0,1,2)</t>
  </si>
  <si>
    <t xml:space="preserve">IM 1         </t>
  </si>
  <si>
    <t xml:space="preserve">ED 56       </t>
  </si>
  <si>
    <t xml:space="preserve">IM 2         </t>
  </si>
  <si>
    <t xml:space="preserve">ED 5E       </t>
  </si>
  <si>
    <t xml:space="preserve">IN A,(N)     </t>
  </si>
  <si>
    <t xml:space="preserve">DB XX       </t>
  </si>
  <si>
    <t xml:space="preserve">Input                </t>
  </si>
  <si>
    <t xml:space="preserve">A=(n)                 </t>
  </si>
  <si>
    <t xml:space="preserve">IN (C)       </t>
  </si>
  <si>
    <t>***P0-</t>
  </si>
  <si>
    <t xml:space="preserve">ED 70       </t>
  </si>
  <si>
    <t xml:space="preserve">Input*               </t>
  </si>
  <si>
    <t xml:space="preserve">         (Unsupported)</t>
  </si>
  <si>
    <t xml:space="preserve">IN A,(C)     </t>
  </si>
  <si>
    <t xml:space="preserve">ED 78       </t>
  </si>
  <si>
    <t xml:space="preserve">r=(C)                 </t>
  </si>
  <si>
    <t xml:space="preserve">IN B,(C)     </t>
  </si>
  <si>
    <t xml:space="preserve">ED 40       </t>
  </si>
  <si>
    <t xml:space="preserve">IN C,(C)     </t>
  </si>
  <si>
    <t xml:space="preserve">ED 48       </t>
  </si>
  <si>
    <t xml:space="preserve">IN D,(C)     </t>
  </si>
  <si>
    <t xml:space="preserve">ED 50       </t>
  </si>
  <si>
    <t xml:space="preserve">IN E,(C)     </t>
  </si>
  <si>
    <t xml:space="preserve">ED 58       </t>
  </si>
  <si>
    <t xml:space="preserve">IN H,(C)     </t>
  </si>
  <si>
    <t xml:space="preserve">ED 60       </t>
  </si>
  <si>
    <t xml:space="preserve">IN L,(C)     </t>
  </si>
  <si>
    <t xml:space="preserve">ED 68       </t>
  </si>
  <si>
    <t xml:space="preserve">INC A        </t>
  </si>
  <si>
    <t>***V0-</t>
  </si>
  <si>
    <t xml:space="preserve">3C          </t>
  </si>
  <si>
    <t xml:space="preserve">Increment (8-bit)    </t>
  </si>
  <si>
    <t xml:space="preserve">r=r+1                 </t>
  </si>
  <si>
    <t xml:space="preserve">INC B        </t>
  </si>
  <si>
    <t xml:space="preserve">INC C        </t>
  </si>
  <si>
    <t xml:space="preserve">0C          </t>
  </si>
  <si>
    <t xml:space="preserve">INC D        </t>
  </si>
  <si>
    <t xml:space="preserve">INC E        </t>
  </si>
  <si>
    <t xml:space="preserve">1C          </t>
  </si>
  <si>
    <t xml:space="preserve">INC H        </t>
  </si>
  <si>
    <t xml:space="preserve">INC L        </t>
  </si>
  <si>
    <t xml:space="preserve">2C          </t>
  </si>
  <si>
    <t xml:space="preserve">INC BC       </t>
  </si>
  <si>
    <t xml:space="preserve">Increment (16-bit)   </t>
  </si>
  <si>
    <t xml:space="preserve">ss=ss+1               </t>
  </si>
  <si>
    <t xml:space="preserve">INC DE       </t>
  </si>
  <si>
    <t xml:space="preserve">INC HL       </t>
  </si>
  <si>
    <t xml:space="preserve">INC SP       </t>
  </si>
  <si>
    <t xml:space="preserve">INC IX       </t>
  </si>
  <si>
    <t xml:space="preserve">DD 23       </t>
  </si>
  <si>
    <t xml:space="preserve">Increment            </t>
  </si>
  <si>
    <t xml:space="preserve">xx=xx+1               </t>
  </si>
  <si>
    <t xml:space="preserve">INC IY       </t>
  </si>
  <si>
    <t xml:space="preserve">FD 23       </t>
  </si>
  <si>
    <t xml:space="preserve">INC (HL)     </t>
  </si>
  <si>
    <t xml:space="preserve">Increment (indirect) </t>
  </si>
  <si>
    <t xml:space="preserve">(HL)=(HL)+1           </t>
  </si>
  <si>
    <t xml:space="preserve">INC (IX+N)   </t>
  </si>
  <si>
    <t xml:space="preserve">DD 34 XX    </t>
  </si>
  <si>
    <t xml:space="preserve">(xx+d)=(xx+d)+1       </t>
  </si>
  <si>
    <t xml:space="preserve">INC (IY+N)   </t>
  </si>
  <si>
    <t xml:space="preserve">FD 34 XX    </t>
  </si>
  <si>
    <t xml:space="preserve">IND          </t>
  </si>
  <si>
    <t>?*??1-</t>
  </si>
  <si>
    <t xml:space="preserve">ED AA       </t>
  </si>
  <si>
    <t xml:space="preserve">Input and Decrement  </t>
  </si>
  <si>
    <t>(HL)=(C),HL=HL-1,B=B-1</t>
  </si>
  <si>
    <t xml:space="preserve">INDR         </t>
  </si>
  <si>
    <t>?1??1-</t>
  </si>
  <si>
    <t xml:space="preserve">ED BA       </t>
  </si>
  <si>
    <t xml:space="preserve">Input, Dec., Repeat  </t>
  </si>
  <si>
    <t xml:space="preserve">IND till B=0          </t>
  </si>
  <si>
    <t xml:space="preserve">INI          </t>
  </si>
  <si>
    <t xml:space="preserve">ED A2       </t>
  </si>
  <si>
    <t xml:space="preserve">Input and Increment  </t>
  </si>
  <si>
    <t>(HL)=(C),HL=HL+1,B=B-1</t>
  </si>
  <si>
    <t xml:space="preserve">INIR         </t>
  </si>
  <si>
    <t xml:space="preserve">ED B2       </t>
  </si>
  <si>
    <t xml:space="preserve">Input, Inc., Repeat  </t>
  </si>
  <si>
    <t xml:space="preserve">INI till B=0          </t>
  </si>
  <si>
    <t xml:space="preserve">JP $NN       </t>
  </si>
  <si>
    <t xml:space="preserve">C3 XX XX    </t>
  </si>
  <si>
    <t xml:space="preserve">Unconditional Jump   </t>
  </si>
  <si>
    <t xml:space="preserve">PC=nn                 </t>
  </si>
  <si>
    <t xml:space="preserve">JP (HL)      </t>
  </si>
  <si>
    <t xml:space="preserve">E9          </t>
  </si>
  <si>
    <t xml:space="preserve">PC=(HL)               </t>
  </si>
  <si>
    <t xml:space="preserve">JP (IX)      </t>
  </si>
  <si>
    <t xml:space="preserve">DD E9       </t>
  </si>
  <si>
    <t xml:space="preserve">PC=(xx)               </t>
  </si>
  <si>
    <t xml:space="preserve">JP (IY)      </t>
  </si>
  <si>
    <t xml:space="preserve">FD E9       </t>
  </si>
  <si>
    <t xml:space="preserve">JP C,$NN     </t>
  </si>
  <si>
    <t xml:space="preserve">DA XX XX    </t>
  </si>
  <si>
    <t xml:space="preserve">Conditional Jump     </t>
  </si>
  <si>
    <t xml:space="preserve">JP NC,$NN    </t>
  </si>
  <si>
    <t xml:space="preserve">D2 XX XX    </t>
  </si>
  <si>
    <t xml:space="preserve">If Carry = 0          </t>
  </si>
  <si>
    <t xml:space="preserve">JP M,$NN     </t>
  </si>
  <si>
    <t xml:space="preserve">FA XX XX    </t>
  </si>
  <si>
    <t xml:space="preserve">JP P,$NN     </t>
  </si>
  <si>
    <t xml:space="preserve">F2 XX XX    </t>
  </si>
  <si>
    <t xml:space="preserve">JP Z,$NN     </t>
  </si>
  <si>
    <t xml:space="preserve">CA XX XX    </t>
  </si>
  <si>
    <t xml:space="preserve">If Zero = 1 (ans.= 0) </t>
  </si>
  <si>
    <t xml:space="preserve">JP NZ,$NN    </t>
  </si>
  <si>
    <t xml:space="preserve">C2 XX XX    </t>
  </si>
  <si>
    <t xml:space="preserve">JP PE,$NN    </t>
  </si>
  <si>
    <t xml:space="preserve">EA XX XX    </t>
  </si>
  <si>
    <t xml:space="preserve">JP PO,$NN    </t>
  </si>
  <si>
    <t xml:space="preserve">E2 XX XX    </t>
  </si>
  <si>
    <t xml:space="preserve">JR $N+2      </t>
  </si>
  <si>
    <t xml:space="preserve">18 XX       </t>
  </si>
  <si>
    <t xml:space="preserve">Relative Jump        </t>
  </si>
  <si>
    <t xml:space="preserve">PC=PC+e               </t>
  </si>
  <si>
    <t xml:space="preserve">JR C,$N+2    </t>
  </si>
  <si>
    <t xml:space="preserve">38 XX       </t>
  </si>
  <si>
    <t xml:space="preserve">Cond. Relative Jump  </t>
  </si>
  <si>
    <t>If cc JR(cc=C,NC,NZ,Z)</t>
  </si>
  <si>
    <t xml:space="preserve">JR NC,$N+2   </t>
  </si>
  <si>
    <t xml:space="preserve">30 XX       </t>
  </si>
  <si>
    <t xml:space="preserve">JR Z,$N+2    </t>
  </si>
  <si>
    <t xml:space="preserve">28 XX       </t>
  </si>
  <si>
    <t xml:space="preserve">JR NZ,$N+2   </t>
  </si>
  <si>
    <t xml:space="preserve">20 XX       </t>
  </si>
  <si>
    <t xml:space="preserve">LD I,A       </t>
  </si>
  <si>
    <t xml:space="preserve">ED 47       </t>
  </si>
  <si>
    <t xml:space="preserve">Load*                </t>
  </si>
  <si>
    <t xml:space="preserve">dst=src               </t>
  </si>
  <si>
    <t xml:space="preserve">LD R,A       </t>
  </si>
  <si>
    <t xml:space="preserve">ED 4F       </t>
  </si>
  <si>
    <t xml:space="preserve">LD A,I       </t>
  </si>
  <si>
    <t>**0*0-</t>
  </si>
  <si>
    <t xml:space="preserve">ED 57       </t>
  </si>
  <si>
    <t xml:space="preserve">LD A,R       </t>
  </si>
  <si>
    <t xml:space="preserve">ED 5F       </t>
  </si>
  <si>
    <t xml:space="preserve">LD A,r       </t>
  </si>
  <si>
    <t xml:space="preserve">78+rb       </t>
  </si>
  <si>
    <t xml:space="preserve">Load (8-bit)         </t>
  </si>
  <si>
    <t xml:space="preserve">LD A,N       </t>
  </si>
  <si>
    <t xml:space="preserve">3E XX       </t>
  </si>
  <si>
    <t xml:space="preserve">LD A,(BC)    </t>
  </si>
  <si>
    <t xml:space="preserve">0A          </t>
  </si>
  <si>
    <t xml:space="preserve">LD A,(DE)    </t>
  </si>
  <si>
    <t xml:space="preserve">1A          </t>
  </si>
  <si>
    <t xml:space="preserve">LD A,(HL)    </t>
  </si>
  <si>
    <t xml:space="preserve">7E          </t>
  </si>
  <si>
    <t xml:space="preserve">LD A,(IX+N)  </t>
  </si>
  <si>
    <t xml:space="preserve">DD 7E XX    </t>
  </si>
  <si>
    <t xml:space="preserve">LD A,(IY+N)  </t>
  </si>
  <si>
    <t xml:space="preserve">FD 7E XX    </t>
  </si>
  <si>
    <t xml:space="preserve">LD A,(NN)    </t>
  </si>
  <si>
    <t xml:space="preserve">3A XX XX    </t>
  </si>
  <si>
    <t xml:space="preserve">LD B,r       </t>
  </si>
  <si>
    <t xml:space="preserve">40+rb       </t>
  </si>
  <si>
    <t xml:space="preserve">LD B,N       </t>
  </si>
  <si>
    <t xml:space="preserve">06 XX       </t>
  </si>
  <si>
    <t xml:space="preserve">LD B,(HL)    </t>
  </si>
  <si>
    <t xml:space="preserve">LD B,(IX+N)  </t>
  </si>
  <si>
    <t xml:space="preserve">DD 46 XX    </t>
  </si>
  <si>
    <t xml:space="preserve">LD B,(IY+N)  </t>
  </si>
  <si>
    <t xml:space="preserve">FD 46 XX    </t>
  </si>
  <si>
    <t xml:space="preserve">LD C,r       </t>
  </si>
  <si>
    <t xml:space="preserve">48+rb       </t>
  </si>
  <si>
    <t xml:space="preserve">LD C,N       </t>
  </si>
  <si>
    <t xml:space="preserve">0E XX       </t>
  </si>
  <si>
    <t xml:space="preserve">LD C,(HL)    </t>
  </si>
  <si>
    <t xml:space="preserve">4E          </t>
  </si>
  <si>
    <t xml:space="preserve">LD C,(IX+N)  </t>
  </si>
  <si>
    <t xml:space="preserve">DD 4E XX    </t>
  </si>
  <si>
    <t xml:space="preserve">LD C,(IY+N)  </t>
  </si>
  <si>
    <t xml:space="preserve">FD 4E XX    </t>
  </si>
  <si>
    <t xml:space="preserve">LD D,r       </t>
  </si>
  <si>
    <t xml:space="preserve">50+rb       </t>
  </si>
  <si>
    <t xml:space="preserve">LD D,N       </t>
  </si>
  <si>
    <t xml:space="preserve">16 XX       </t>
  </si>
  <si>
    <t xml:space="preserve">LD D,(HL)    </t>
  </si>
  <si>
    <t xml:space="preserve">LD D,(IX+N)  </t>
  </si>
  <si>
    <t xml:space="preserve">DD 56 XX    </t>
  </si>
  <si>
    <t xml:space="preserve">LD D,(IY+N)  </t>
  </si>
  <si>
    <t xml:space="preserve">FD 56 XX    </t>
  </si>
  <si>
    <t xml:space="preserve">LD E,r       </t>
  </si>
  <si>
    <t xml:space="preserve">58+rb       </t>
  </si>
  <si>
    <t xml:space="preserve">LD E,N       </t>
  </si>
  <si>
    <t xml:space="preserve">1E XX       </t>
  </si>
  <si>
    <t xml:space="preserve">LD E,(HL)    </t>
  </si>
  <si>
    <t xml:space="preserve">5E          </t>
  </si>
  <si>
    <t xml:space="preserve">LD E,(IX+N)  </t>
  </si>
  <si>
    <t xml:space="preserve">DD 5E XX    </t>
  </si>
  <si>
    <t xml:space="preserve">LD E,(IY+N)  </t>
  </si>
  <si>
    <t xml:space="preserve">FD 5E XX    </t>
  </si>
  <si>
    <t xml:space="preserve">LD H,r       </t>
  </si>
  <si>
    <t xml:space="preserve">60+rb       </t>
  </si>
  <si>
    <t xml:space="preserve">LD H,N       </t>
  </si>
  <si>
    <t xml:space="preserve">26 XX       </t>
  </si>
  <si>
    <t xml:space="preserve">LD H,(HL)    </t>
  </si>
  <si>
    <t xml:space="preserve">LD H,(IX+N)  </t>
  </si>
  <si>
    <t xml:space="preserve">DD 66 XX    </t>
  </si>
  <si>
    <t xml:space="preserve">LD H,(IY+N)  </t>
  </si>
  <si>
    <t xml:space="preserve">FD 66 XX    </t>
  </si>
  <si>
    <t xml:space="preserve">LD L,r       </t>
  </si>
  <si>
    <t xml:space="preserve">68+rb       </t>
  </si>
  <si>
    <t xml:space="preserve">LD L,N       </t>
  </si>
  <si>
    <t xml:space="preserve">2E XX       </t>
  </si>
  <si>
    <t xml:space="preserve">LD L,(HL)    </t>
  </si>
  <si>
    <t xml:space="preserve">6E          </t>
  </si>
  <si>
    <t xml:space="preserve">LD L,(IX+N)  </t>
  </si>
  <si>
    <t xml:space="preserve">DD 6E XX    </t>
  </si>
  <si>
    <t xml:space="preserve">LD L,(IY+N)  </t>
  </si>
  <si>
    <t xml:space="preserve">FD 6E XX    </t>
  </si>
  <si>
    <t xml:space="preserve">LD BC,(NN)   </t>
  </si>
  <si>
    <t xml:space="preserve">ED 4B XX XX </t>
  </si>
  <si>
    <t xml:space="preserve">Load (16-bit)        </t>
  </si>
  <si>
    <t xml:space="preserve">LD BC,NN     </t>
  </si>
  <si>
    <t xml:space="preserve">01 XX XX    </t>
  </si>
  <si>
    <t xml:space="preserve">LD DE,(NN)   </t>
  </si>
  <si>
    <t xml:space="preserve">ED 5B XX XX </t>
  </si>
  <si>
    <t xml:space="preserve">LD DE,NN     </t>
  </si>
  <si>
    <t xml:space="preserve">11 XX XX    </t>
  </si>
  <si>
    <t xml:space="preserve">LD HL,(NN)   </t>
  </si>
  <si>
    <t xml:space="preserve">2A XX XX    </t>
  </si>
  <si>
    <t xml:space="preserve">LD HL,NN     </t>
  </si>
  <si>
    <t xml:space="preserve">21 XX XX    </t>
  </si>
  <si>
    <t xml:space="preserve">LD SP,(NN)   </t>
  </si>
  <si>
    <t xml:space="preserve">ED 7B XX XX </t>
  </si>
  <si>
    <t xml:space="preserve">LD SP,HL     </t>
  </si>
  <si>
    <t xml:space="preserve">F9          </t>
  </si>
  <si>
    <t xml:space="preserve">LD SP,IX     </t>
  </si>
  <si>
    <t xml:space="preserve">DD F9       </t>
  </si>
  <si>
    <t xml:space="preserve">LD SP,IY     </t>
  </si>
  <si>
    <t xml:space="preserve">FD F9       </t>
  </si>
  <si>
    <t xml:space="preserve">LD SP,NN     </t>
  </si>
  <si>
    <t xml:space="preserve">31 XX XX    </t>
  </si>
  <si>
    <t xml:space="preserve">LD IX,(NN)   </t>
  </si>
  <si>
    <t xml:space="preserve">DD 2A XX XX </t>
  </si>
  <si>
    <t xml:space="preserve">LD IX,NN     </t>
  </si>
  <si>
    <t xml:space="preserve">DD 21 XX XX </t>
  </si>
  <si>
    <t xml:space="preserve">LD IY,(NN)   </t>
  </si>
  <si>
    <t xml:space="preserve">FD 2A XX XX </t>
  </si>
  <si>
    <t xml:space="preserve">LD IY,NN     </t>
  </si>
  <si>
    <t xml:space="preserve">FD 21 XX XX </t>
  </si>
  <si>
    <t xml:space="preserve">LD (HL),r    </t>
  </si>
  <si>
    <t xml:space="preserve">70+rb       </t>
  </si>
  <si>
    <t xml:space="preserve">Load (Indirect)      </t>
  </si>
  <si>
    <t xml:space="preserve">LD (HL),N    </t>
  </si>
  <si>
    <t xml:space="preserve">36 XX       </t>
  </si>
  <si>
    <t xml:space="preserve">LD (BC),A    </t>
  </si>
  <si>
    <t xml:space="preserve">LD (DE),A    </t>
  </si>
  <si>
    <t xml:space="preserve">LD (NN),A    </t>
  </si>
  <si>
    <t xml:space="preserve">32 XX XX    </t>
  </si>
  <si>
    <t xml:space="preserve">LD (NN),BC   </t>
  </si>
  <si>
    <t xml:space="preserve">ED 43 XX XX </t>
  </si>
  <si>
    <t xml:space="preserve">LD (NN),DE   </t>
  </si>
  <si>
    <t xml:space="preserve">ED 53 XX XX </t>
  </si>
  <si>
    <t xml:space="preserve">LD (NN),HL   </t>
  </si>
  <si>
    <t xml:space="preserve">22 XX XX    </t>
  </si>
  <si>
    <t xml:space="preserve">LD (NN),IX   </t>
  </si>
  <si>
    <t xml:space="preserve">DD 22 XX XX </t>
  </si>
  <si>
    <t xml:space="preserve">LD (NN),IY   </t>
  </si>
  <si>
    <t xml:space="preserve">FD 22 XX XX </t>
  </si>
  <si>
    <t xml:space="preserve">LD (NN),SP   </t>
  </si>
  <si>
    <t xml:space="preserve">ED 73 XX XX </t>
  </si>
  <si>
    <t xml:space="preserve">LD (IX+N),r  </t>
  </si>
  <si>
    <t xml:space="preserve">DD 70+rb XX </t>
  </si>
  <si>
    <t xml:space="preserve">LD (IX+N),N  </t>
  </si>
  <si>
    <t xml:space="preserve">DD 36 XX XX </t>
  </si>
  <si>
    <t xml:space="preserve">LD (IY+N),r  </t>
  </si>
  <si>
    <t xml:space="preserve">FD 70+rb XX </t>
  </si>
  <si>
    <t xml:space="preserve">LD (IY+N),N  </t>
  </si>
  <si>
    <t xml:space="preserve">FD 36 XX XX </t>
  </si>
  <si>
    <t xml:space="preserve">LDD          </t>
  </si>
  <si>
    <t>--0*0-</t>
  </si>
  <si>
    <t xml:space="preserve">ED A8       </t>
  </si>
  <si>
    <t xml:space="preserve">Load and Decrement   </t>
  </si>
  <si>
    <t xml:space="preserve">(DE)=(HL),HL=HL-1,#   </t>
  </si>
  <si>
    <t xml:space="preserve">LDDR         </t>
  </si>
  <si>
    <t>--000-</t>
  </si>
  <si>
    <t xml:space="preserve">ED B8       </t>
  </si>
  <si>
    <t xml:space="preserve">Load, Dec., Repeat   </t>
  </si>
  <si>
    <t xml:space="preserve">LDD till BC=0         </t>
  </si>
  <si>
    <t xml:space="preserve">LDI          </t>
  </si>
  <si>
    <t xml:space="preserve">ED A0       </t>
  </si>
  <si>
    <t xml:space="preserve">Load and Increment   </t>
  </si>
  <si>
    <t xml:space="preserve">(DE)=(HL),HL=HL+1,#   </t>
  </si>
  <si>
    <t xml:space="preserve">LDIR         </t>
  </si>
  <si>
    <t xml:space="preserve">ED B0       </t>
  </si>
  <si>
    <t xml:space="preserve">Load, Inc., Repeat   </t>
  </si>
  <si>
    <t xml:space="preserve">LDI till BC=0         </t>
  </si>
  <si>
    <t xml:space="preserve">NEG          </t>
  </si>
  <si>
    <t xml:space="preserve">ED 44       </t>
  </si>
  <si>
    <t xml:space="preserve">Negate               </t>
  </si>
  <si>
    <t xml:space="preserve">A=-A                  </t>
  </si>
  <si>
    <t xml:space="preserve">NOP          </t>
  </si>
  <si>
    <t xml:space="preserve">No Operation         </t>
  </si>
  <si>
    <t xml:space="preserve">OR r         </t>
  </si>
  <si>
    <t xml:space="preserve">B0+rb       </t>
  </si>
  <si>
    <t xml:space="preserve">Logical inclusive OR </t>
  </si>
  <si>
    <t xml:space="preserve">A=Avs                 </t>
  </si>
  <si>
    <t xml:space="preserve">OR N         </t>
  </si>
  <si>
    <t xml:space="preserve">F6 XX       </t>
  </si>
  <si>
    <t xml:space="preserve">OR (HL)      </t>
  </si>
  <si>
    <t xml:space="preserve">B6          </t>
  </si>
  <si>
    <t xml:space="preserve">OR (IX+N)    </t>
  </si>
  <si>
    <t xml:space="preserve">DD B6 XX    </t>
  </si>
  <si>
    <t xml:space="preserve">OR (IY+N)    </t>
  </si>
  <si>
    <t xml:space="preserve">FD B6 XX    </t>
  </si>
  <si>
    <t xml:space="preserve">OUT (N),A    </t>
  </si>
  <si>
    <t xml:space="preserve">D3 XX       </t>
  </si>
  <si>
    <t xml:space="preserve">Output               </t>
  </si>
  <si>
    <t xml:space="preserve">(n)=A                 </t>
  </si>
  <si>
    <t xml:space="preserve">OUT (C),0    </t>
  </si>
  <si>
    <t xml:space="preserve">ED 71       </t>
  </si>
  <si>
    <t xml:space="preserve">Output*              </t>
  </si>
  <si>
    <t xml:space="preserve">OUT (C),A    </t>
  </si>
  <si>
    <t xml:space="preserve">ED 79       </t>
  </si>
  <si>
    <t xml:space="preserve">(C)=r                 </t>
  </si>
  <si>
    <t xml:space="preserve">OUT (C),B    </t>
  </si>
  <si>
    <t xml:space="preserve">ED 41       </t>
  </si>
  <si>
    <t xml:space="preserve">OUT (C),C    </t>
  </si>
  <si>
    <t xml:space="preserve">ED 49       </t>
  </si>
  <si>
    <t xml:space="preserve">OUT (C),D    </t>
  </si>
  <si>
    <t xml:space="preserve">ED 51       </t>
  </si>
  <si>
    <t xml:space="preserve">OUT (C),E    </t>
  </si>
  <si>
    <t xml:space="preserve">ED 59       </t>
  </si>
  <si>
    <t xml:space="preserve">OUT (C),H    </t>
  </si>
  <si>
    <t xml:space="preserve">ED 61       </t>
  </si>
  <si>
    <t xml:space="preserve">OUT (C),L    </t>
  </si>
  <si>
    <t xml:space="preserve">ED 69       </t>
  </si>
  <si>
    <t xml:space="preserve">OUTD         </t>
  </si>
  <si>
    <t xml:space="preserve">ED AB       </t>
  </si>
  <si>
    <t xml:space="preserve">Output and Decrement </t>
  </si>
  <si>
    <t>(C)=(HL),HL=HL-1,B=B-1</t>
  </si>
  <si>
    <t xml:space="preserve">OTDR         </t>
  </si>
  <si>
    <t xml:space="preserve">ED BB       </t>
  </si>
  <si>
    <t xml:space="preserve">Output, Dec., Repeat </t>
  </si>
  <si>
    <t xml:space="preserve">OUTD till B=0         </t>
  </si>
  <si>
    <t xml:space="preserve">OUTI         </t>
  </si>
  <si>
    <t xml:space="preserve">ED A3       </t>
  </si>
  <si>
    <t xml:space="preserve">Output and Increment </t>
  </si>
  <si>
    <t>(C)=(HL),HL=HL+1,B=B-1</t>
  </si>
  <si>
    <t xml:space="preserve">OTIR         </t>
  </si>
  <si>
    <t xml:space="preserve">ED B3       </t>
  </si>
  <si>
    <t xml:space="preserve">Output, Inc., Repeat </t>
  </si>
  <si>
    <t xml:space="preserve">OUTI till B=0         </t>
  </si>
  <si>
    <t xml:space="preserve">POP AF       </t>
  </si>
  <si>
    <t xml:space="preserve">F1          </t>
  </si>
  <si>
    <t xml:space="preserve">Pop                  </t>
  </si>
  <si>
    <t xml:space="preserve">qq=(SP)+              </t>
  </si>
  <si>
    <t xml:space="preserve">POP BC       </t>
  </si>
  <si>
    <t xml:space="preserve">C1          </t>
  </si>
  <si>
    <t xml:space="preserve">POP DE       </t>
  </si>
  <si>
    <t xml:space="preserve">D1          </t>
  </si>
  <si>
    <t xml:space="preserve">POP HL       </t>
  </si>
  <si>
    <t xml:space="preserve">E1          </t>
  </si>
  <si>
    <t xml:space="preserve">POP IX       </t>
  </si>
  <si>
    <t xml:space="preserve">DD E1       </t>
  </si>
  <si>
    <t xml:space="preserve">xx=(SP)+              </t>
  </si>
  <si>
    <t xml:space="preserve">POP IY       </t>
  </si>
  <si>
    <t xml:space="preserve">FD E1       </t>
  </si>
  <si>
    <t xml:space="preserve">PUSH AF      </t>
  </si>
  <si>
    <t xml:space="preserve">F5          </t>
  </si>
  <si>
    <t xml:space="preserve">Push                 </t>
  </si>
  <si>
    <t xml:space="preserve">PUSH BC      </t>
  </si>
  <si>
    <t xml:space="preserve">C5          </t>
  </si>
  <si>
    <t xml:space="preserve">PUSH DE      </t>
  </si>
  <si>
    <t xml:space="preserve">D5          </t>
  </si>
  <si>
    <t xml:space="preserve">PUSH HL      </t>
  </si>
  <si>
    <t xml:space="preserve">E5          </t>
  </si>
  <si>
    <t xml:space="preserve">PUSH IX      </t>
  </si>
  <si>
    <t xml:space="preserve">DD E5       </t>
  </si>
  <si>
    <t xml:space="preserve">PUSH IY      </t>
  </si>
  <si>
    <t xml:space="preserve">FD E5       </t>
  </si>
  <si>
    <t xml:space="preserve">RES b,r      </t>
  </si>
  <si>
    <t>CB 80+8*b+rb</t>
  </si>
  <si>
    <t xml:space="preserve">Reset bit            </t>
  </si>
  <si>
    <t xml:space="preserve">m=m&amp;{~2^b}            </t>
  </si>
  <si>
    <t xml:space="preserve">RES b,(HL)   </t>
  </si>
  <si>
    <t xml:space="preserve">CB 86+8*b   </t>
  </si>
  <si>
    <t xml:space="preserve">RES b,(IX+N) </t>
  </si>
  <si>
    <t xml:space="preserve">DD CB XX 86+8*b                   </t>
  </si>
  <si>
    <t xml:space="preserve">RES b,(IY+N) </t>
  </si>
  <si>
    <t xml:space="preserve">FD CB XX 86+8*b                   </t>
  </si>
  <si>
    <t xml:space="preserve">RET          </t>
  </si>
  <si>
    <t xml:space="preserve">C9          </t>
  </si>
  <si>
    <t xml:space="preserve">Return               </t>
  </si>
  <si>
    <t xml:space="preserve">PC=(SP)+              </t>
  </si>
  <si>
    <t xml:space="preserve">RET C        </t>
  </si>
  <si>
    <t xml:space="preserve">D8          </t>
  </si>
  <si>
    <t xml:space="preserve">Conditional Return   </t>
  </si>
  <si>
    <t xml:space="preserve">RET NC       </t>
  </si>
  <si>
    <t xml:space="preserve">D0          </t>
  </si>
  <si>
    <t xml:space="preserve">RET M        </t>
  </si>
  <si>
    <t xml:space="preserve">F8          </t>
  </si>
  <si>
    <t xml:space="preserve">RET P        </t>
  </si>
  <si>
    <t xml:space="preserve">F0          </t>
  </si>
  <si>
    <t xml:space="preserve">RET Z        </t>
  </si>
  <si>
    <t xml:space="preserve">C8          </t>
  </si>
  <si>
    <t xml:space="preserve">RET NZ       </t>
  </si>
  <si>
    <t xml:space="preserve">C0          </t>
  </si>
  <si>
    <t xml:space="preserve">RET PE       </t>
  </si>
  <si>
    <t xml:space="preserve">E8          </t>
  </si>
  <si>
    <t xml:space="preserve">RET PO       </t>
  </si>
  <si>
    <t xml:space="preserve">E0          </t>
  </si>
  <si>
    <t xml:space="preserve">RETI         </t>
  </si>
  <si>
    <t xml:space="preserve">ED 4D       </t>
  </si>
  <si>
    <t>Return from Interrupt</t>
  </si>
  <si>
    <t xml:space="preserve">RETN         </t>
  </si>
  <si>
    <t xml:space="preserve">ED 45       </t>
  </si>
  <si>
    <t xml:space="preserve">Return from NMI      </t>
  </si>
  <si>
    <t xml:space="preserve">RLA          </t>
  </si>
  <si>
    <t>--0-0*</t>
  </si>
  <si>
    <t xml:space="preserve">Rotate Left Acc.     </t>
  </si>
  <si>
    <t xml:space="preserve">A={CY,A}&lt;-            </t>
  </si>
  <si>
    <t xml:space="preserve">RL r         </t>
  </si>
  <si>
    <t>**0P0*</t>
  </si>
  <si>
    <t xml:space="preserve">CB 10+rb    </t>
  </si>
  <si>
    <t xml:space="preserve">Rotate Left          </t>
  </si>
  <si>
    <t xml:space="preserve">m={CY,m}&lt;-            </t>
  </si>
  <si>
    <t xml:space="preserve">RL (HL)      </t>
  </si>
  <si>
    <t xml:space="preserve">CB 16       </t>
  </si>
  <si>
    <t xml:space="preserve">RL (IX+N)    </t>
  </si>
  <si>
    <t xml:space="preserve">DD CB XX 16 </t>
  </si>
  <si>
    <t xml:space="preserve">RL (IY+N)    </t>
  </si>
  <si>
    <t xml:space="preserve">FD CB XX 16 </t>
  </si>
  <si>
    <t xml:space="preserve">RLCA         </t>
  </si>
  <si>
    <t>Rotate Left Cir. Acc.</t>
  </si>
  <si>
    <t xml:space="preserve">A=A&lt;-                 </t>
  </si>
  <si>
    <t xml:space="preserve">RLC r        </t>
  </si>
  <si>
    <t xml:space="preserve">CB 00+rb    </t>
  </si>
  <si>
    <t xml:space="preserve">Rotate Left Circular </t>
  </si>
  <si>
    <t xml:space="preserve">m=m&lt;-                 </t>
  </si>
  <si>
    <t xml:space="preserve">RLC (HL)     </t>
  </si>
  <si>
    <t xml:space="preserve">CB 06       </t>
  </si>
  <si>
    <t xml:space="preserve">RLC (IX+N)   </t>
  </si>
  <si>
    <t xml:space="preserve">DD CB XX 06 </t>
  </si>
  <si>
    <t xml:space="preserve">RLC (IY+N)   </t>
  </si>
  <si>
    <t xml:space="preserve">FD CB XX 06 </t>
  </si>
  <si>
    <t xml:space="preserve">RLD          </t>
  </si>
  <si>
    <t>**0P0-</t>
  </si>
  <si>
    <t xml:space="preserve">ED 6F       </t>
  </si>
  <si>
    <t xml:space="preserve">Rotate Left 4 bits   </t>
  </si>
  <si>
    <t>{A,(HL)}={A,(HL)}&lt;- ##</t>
  </si>
  <si>
    <t xml:space="preserve">RRA          </t>
  </si>
  <si>
    <t xml:space="preserve">1F          </t>
  </si>
  <si>
    <t xml:space="preserve">Rotate Right Acc.    </t>
  </si>
  <si>
    <t xml:space="preserve">A=-&gt;{CY,A}            </t>
  </si>
  <si>
    <t xml:space="preserve">RR r         </t>
  </si>
  <si>
    <t xml:space="preserve">CB 18+rb    </t>
  </si>
  <si>
    <t xml:space="preserve">Rotate Right         </t>
  </si>
  <si>
    <t xml:space="preserve">m=-&gt;{CY,m}            </t>
  </si>
  <si>
    <t xml:space="preserve">RR (HL)      </t>
  </si>
  <si>
    <t xml:space="preserve">CB 1E       </t>
  </si>
  <si>
    <t xml:space="preserve">RR (IX+N)    </t>
  </si>
  <si>
    <t xml:space="preserve">DD CB XX 1E </t>
  </si>
  <si>
    <t xml:space="preserve">RR (IY+N)    </t>
  </si>
  <si>
    <t xml:space="preserve">FD CB XX 1E </t>
  </si>
  <si>
    <t xml:space="preserve">RRCA         </t>
  </si>
  <si>
    <t xml:space="preserve">0F          </t>
  </si>
  <si>
    <t>Rotate Right Cir.Acc.</t>
  </si>
  <si>
    <t xml:space="preserve">A=-&gt;A                 </t>
  </si>
  <si>
    <t xml:space="preserve">RRC r        </t>
  </si>
  <si>
    <t xml:space="preserve">CB 08+rb    </t>
  </si>
  <si>
    <t>Rotate Right Circular</t>
  </si>
  <si>
    <t xml:space="preserve">m=-&gt;m                 </t>
  </si>
  <si>
    <t xml:space="preserve">RRC (HL)     </t>
  </si>
  <si>
    <t xml:space="preserve">CB 0E       </t>
  </si>
  <si>
    <t xml:space="preserve">RRC (IX+N)   </t>
  </si>
  <si>
    <t xml:space="preserve">DD CB XX 0E </t>
  </si>
  <si>
    <t xml:space="preserve">RRC (IY+N)   </t>
  </si>
  <si>
    <t xml:space="preserve">FD CB XX 0E </t>
  </si>
  <si>
    <t xml:space="preserve">RRD          </t>
  </si>
  <si>
    <t xml:space="preserve">ED 67       </t>
  </si>
  <si>
    <t xml:space="preserve">Rotate Right 4 bits  </t>
  </si>
  <si>
    <t>{A,(HL)}=-&gt;{A,(HL)} ##</t>
  </si>
  <si>
    <t xml:space="preserve">RST 0        </t>
  </si>
  <si>
    <t xml:space="preserve">C7          </t>
  </si>
  <si>
    <t xml:space="preserve">Restart              </t>
  </si>
  <si>
    <t xml:space="preserve"> (p=0H,8H,10H,...,38H)</t>
  </si>
  <si>
    <t xml:space="preserve">RST 08H      </t>
  </si>
  <si>
    <t xml:space="preserve">CF          </t>
  </si>
  <si>
    <t xml:space="preserve">RST 10H      </t>
  </si>
  <si>
    <t xml:space="preserve">D7          </t>
  </si>
  <si>
    <t xml:space="preserve">RST 18H      </t>
  </si>
  <si>
    <t xml:space="preserve">DF          </t>
  </si>
  <si>
    <t xml:space="preserve">RST 20H      </t>
  </si>
  <si>
    <t xml:space="preserve">E7          </t>
  </si>
  <si>
    <t xml:space="preserve">RST 28H      </t>
  </si>
  <si>
    <t xml:space="preserve">EF          </t>
  </si>
  <si>
    <t xml:space="preserve">RST 30H      </t>
  </si>
  <si>
    <t xml:space="preserve">F7          </t>
  </si>
  <si>
    <t xml:space="preserve">RST 38H      </t>
  </si>
  <si>
    <t xml:space="preserve">FF          </t>
  </si>
  <si>
    <t xml:space="preserve">SBC r        </t>
  </si>
  <si>
    <t xml:space="preserve">98+rb       </t>
  </si>
  <si>
    <t xml:space="preserve">Subtract with Carry  </t>
  </si>
  <si>
    <t xml:space="preserve">A=A-s-CY              </t>
  </si>
  <si>
    <t xml:space="preserve">SBC A,N      </t>
  </si>
  <si>
    <t xml:space="preserve">DE XX       </t>
  </si>
  <si>
    <t xml:space="preserve">SBC (HL)     </t>
  </si>
  <si>
    <t xml:space="preserve">9E          </t>
  </si>
  <si>
    <t xml:space="preserve">SBC A,(IX+N) </t>
  </si>
  <si>
    <t xml:space="preserve">DD 9E XX    </t>
  </si>
  <si>
    <t xml:space="preserve">SBC A,(IY+N) </t>
  </si>
  <si>
    <t xml:space="preserve">FD 9E XX    </t>
  </si>
  <si>
    <t xml:space="preserve">SBC HL,BC    </t>
  </si>
  <si>
    <t>**?V1*</t>
  </si>
  <si>
    <t xml:space="preserve">ED 42       </t>
  </si>
  <si>
    <t xml:space="preserve">HL=HL-ss-CY           </t>
  </si>
  <si>
    <t xml:space="preserve">SBC HL,DE    </t>
  </si>
  <si>
    <t xml:space="preserve">ED 52       </t>
  </si>
  <si>
    <t xml:space="preserve">SBC HL,HL    </t>
  </si>
  <si>
    <t xml:space="preserve">ED 62       </t>
  </si>
  <si>
    <t xml:space="preserve">SBC HL,SP    </t>
  </si>
  <si>
    <t xml:space="preserve">ED 72       </t>
  </si>
  <si>
    <t xml:space="preserve">SCF          </t>
  </si>
  <si>
    <t xml:space="preserve">Set Carry Flag       </t>
  </si>
  <si>
    <t xml:space="preserve">CY=1                  </t>
  </si>
  <si>
    <t xml:space="preserve">SET b,r      </t>
  </si>
  <si>
    <t>CB C0+8*b+rb</t>
  </si>
  <si>
    <t xml:space="preserve">Set bit              </t>
  </si>
  <si>
    <t xml:space="preserve">m=mv{2^b}             </t>
  </si>
  <si>
    <t xml:space="preserve">SET b,(HL)   </t>
  </si>
  <si>
    <t xml:space="preserve">CB C6+8*b   </t>
  </si>
  <si>
    <t xml:space="preserve">SET b,(IX+N) </t>
  </si>
  <si>
    <t xml:space="preserve">DD CB XX C6+8*b                   </t>
  </si>
  <si>
    <t xml:space="preserve">SET b,(IY+N) </t>
  </si>
  <si>
    <t xml:space="preserve">FD CB XX C6+8*b                   </t>
  </si>
  <si>
    <t xml:space="preserve">SLA r        </t>
  </si>
  <si>
    <t xml:space="preserve">CB 20+rb    </t>
  </si>
  <si>
    <t>Shift Left Arithmetic</t>
  </si>
  <si>
    <t xml:space="preserve">m=m*2                 </t>
  </si>
  <si>
    <t xml:space="preserve">SLA (HL)     </t>
  </si>
  <si>
    <t xml:space="preserve">CB 26       </t>
  </si>
  <si>
    <t xml:space="preserve">SLA (IX+N)   </t>
  </si>
  <si>
    <t xml:space="preserve">DD CB XX 26 </t>
  </si>
  <si>
    <t xml:space="preserve">SLA (IY+N)   </t>
  </si>
  <si>
    <t xml:space="preserve">FD CB XX 26 </t>
  </si>
  <si>
    <t xml:space="preserve">SRA r        </t>
  </si>
  <si>
    <t xml:space="preserve">CB 28+rb    </t>
  </si>
  <si>
    <t xml:space="preserve">Shift Right Arith.   </t>
  </si>
  <si>
    <t xml:space="preserve">m=m/2                 </t>
  </si>
  <si>
    <t xml:space="preserve">SRA (HL)     </t>
  </si>
  <si>
    <t xml:space="preserve">CB 2E       </t>
  </si>
  <si>
    <t xml:space="preserve">SRA (IX+N)   </t>
  </si>
  <si>
    <t xml:space="preserve">DD CB XX 2E </t>
  </si>
  <si>
    <t xml:space="preserve">SRA (IY+N)   </t>
  </si>
  <si>
    <t xml:space="preserve">FD CB XX 2E </t>
  </si>
  <si>
    <t xml:space="preserve">SLL r        </t>
  </si>
  <si>
    <t xml:space="preserve">CB 30+rb    </t>
  </si>
  <si>
    <t xml:space="preserve">Shift Left Logical*  </t>
  </si>
  <si>
    <t xml:space="preserve">m={0,m,CY}&lt;-          </t>
  </si>
  <si>
    <t xml:space="preserve">SLL (HL)     </t>
  </si>
  <si>
    <t xml:space="preserve">CB 36       </t>
  </si>
  <si>
    <t xml:space="preserve">  (SLL instructions   </t>
  </si>
  <si>
    <t xml:space="preserve">SLL (IX+N)   </t>
  </si>
  <si>
    <t xml:space="preserve">DD CB XX 36 </t>
  </si>
  <si>
    <t xml:space="preserve">     are Unsupported) </t>
  </si>
  <si>
    <t xml:space="preserve">SLL (IY+N)   </t>
  </si>
  <si>
    <t xml:space="preserve">FD CB XX 36 </t>
  </si>
  <si>
    <t xml:space="preserve">SRL r        </t>
  </si>
  <si>
    <t xml:space="preserve">CB 38+rb    </t>
  </si>
  <si>
    <t xml:space="preserve">Shift Right Logical  </t>
  </si>
  <si>
    <t xml:space="preserve">m=-&gt;{0,m,CY}          </t>
  </si>
  <si>
    <t xml:space="preserve">SRL (HL)     </t>
  </si>
  <si>
    <t xml:space="preserve">CB 3E       </t>
  </si>
  <si>
    <t xml:space="preserve">SRL (IX+N)   </t>
  </si>
  <si>
    <t xml:space="preserve">DD CB XX 3E </t>
  </si>
  <si>
    <t xml:space="preserve">SRL (IY+N)   </t>
  </si>
  <si>
    <t xml:space="preserve">FD CB XX 3E </t>
  </si>
  <si>
    <t xml:space="preserve">SUB r        </t>
  </si>
  <si>
    <t xml:space="preserve">90+rb       </t>
  </si>
  <si>
    <t xml:space="preserve">Subtract             </t>
  </si>
  <si>
    <t xml:space="preserve">A=A-s                 </t>
  </si>
  <si>
    <t xml:space="preserve">SUB N        </t>
  </si>
  <si>
    <t xml:space="preserve">D6 XX       </t>
  </si>
  <si>
    <t xml:space="preserve">SUB (HL)     </t>
  </si>
  <si>
    <t xml:space="preserve">SUB (IX+N)   </t>
  </si>
  <si>
    <t xml:space="preserve">DD 96 XX    </t>
  </si>
  <si>
    <t xml:space="preserve">SUB (IY+N)   </t>
  </si>
  <si>
    <t xml:space="preserve">FD 96 XX    </t>
  </si>
  <si>
    <t xml:space="preserve">XOR r        </t>
  </si>
  <si>
    <t xml:space="preserve">A8+rb       </t>
  </si>
  <si>
    <t xml:space="preserve">Logical Exclusive OR </t>
  </si>
  <si>
    <t xml:space="preserve">A=Axs                 </t>
  </si>
  <si>
    <t xml:space="preserve">XOR N        </t>
  </si>
  <si>
    <t xml:space="preserve">EE XX       </t>
  </si>
  <si>
    <t xml:space="preserve">XOR (HL)     </t>
  </si>
  <si>
    <t xml:space="preserve">AE          </t>
  </si>
  <si>
    <t xml:space="preserve">XOR (IX+N)   </t>
  </si>
  <si>
    <t xml:space="preserve">DD AE XX    </t>
  </si>
  <si>
    <t xml:space="preserve">XOR (IY+N)   </t>
  </si>
  <si>
    <t xml:space="preserve">FD AE XX    </t>
  </si>
  <si>
    <t xml:space="preserve">Mnemonico    </t>
  </si>
  <si>
    <t>17/1</t>
  </si>
  <si>
    <t>17/2</t>
  </si>
  <si>
    <t>17/3</t>
  </si>
  <si>
    <t>17/4</t>
  </si>
  <si>
    <t>17/5</t>
  </si>
  <si>
    <t>17/6</t>
  </si>
  <si>
    <t>17/7</t>
  </si>
  <si>
    <t>17/8</t>
  </si>
  <si>
    <t>21/1</t>
  </si>
  <si>
    <t>13/8</t>
  </si>
  <si>
    <t>10/1</t>
  </si>
  <si>
    <t>12/7</t>
  </si>
  <si>
    <t>=-(SP)=qq</t>
  </si>
  <si>
    <t>=-(SP)=xx</t>
  </si>
  <si>
    <t>11/5</t>
  </si>
  <si>
    <t>*</t>
  </si>
  <si>
    <t>V</t>
  </si>
  <si>
    <t>0</t>
  </si>
  <si>
    <t>?</t>
  </si>
  <si>
    <t>-</t>
  </si>
  <si>
    <t>P</t>
  </si>
  <si>
    <t>1</t>
  </si>
  <si>
    <t>--0-01</t>
  </si>
  <si>
    <t>Carácter</t>
  </si>
  <si>
    <t>Hexadecimal</t>
  </si>
  <si>
    <t>No usado</t>
  </si>
  <si>
    <t>Decimal</t>
  </si>
  <si>
    <t>5</t>
  </si>
  <si>
    <t>PRINT</t>
  </si>
  <si>
    <t>PRINT comma</t>
  </si>
  <si>
    <t>[EDIT]</t>
  </si>
  <si>
    <t>cursor left</t>
  </si>
  <si>
    <t>cursor right</t>
  </si>
  <si>
    <t>cursor down</t>
  </si>
  <si>
    <t>cursor up</t>
  </si>
  <si>
    <t>[DELETE]</t>
  </si>
  <si>
    <t>[ENTER]</t>
  </si>
  <si>
    <t>number</t>
  </si>
  <si>
    <t>INK control</t>
  </si>
  <si>
    <t>PAPER control</t>
  </si>
  <si>
    <t>FLASH control</t>
  </si>
  <si>
    <t>BRIGHT control</t>
  </si>
  <si>
    <t>INVERSE control</t>
  </si>
  <si>
    <t>OVER control</t>
  </si>
  <si>
    <t>AT control</t>
  </si>
  <si>
    <t>TAB cotrol</t>
  </si>
  <si>
    <t>Observaciones</t>
  </si>
  <si>
    <t>space</t>
  </si>
  <si>
    <t>!</t>
  </si>
  <si>
    <t>"</t>
  </si>
  <si>
    <t>#</t>
  </si>
  <si>
    <t>$</t>
  </si>
  <si>
    <t>%</t>
  </si>
  <si>
    <t>&amp;</t>
  </si>
  <si>
    <t>'</t>
  </si>
  <si>
    <t>(</t>
  </si>
  <si>
    <t>)</t>
  </si>
  <si>
    <t>+</t>
  </si>
  <si>
    <t>´</t>
  </si>
  <si>
    <t>.</t>
  </si>
  <si>
    <t>/</t>
  </si>
  <si>
    <t>:</t>
  </si>
  <si>
    <t>;</t>
  </si>
  <si>
    <t>&lt;</t>
  </si>
  <si>
    <t>=</t>
  </si>
  <si>
    <t>&gt;</t>
  </si>
  <si>
    <t>2</t>
  </si>
  <si>
    <t>3</t>
  </si>
  <si>
    <t>4</t>
  </si>
  <si>
    <t>6</t>
  </si>
  <si>
    <t>7</t>
  </si>
  <si>
    <t>8</t>
  </si>
  <si>
    <t>9</t>
  </si>
  <si>
    <t>@</t>
  </si>
  <si>
    <t>A</t>
  </si>
  <si>
    <t>B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</si>
  <si>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</si>
  <si>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</si>
  <si>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</si>
  <si>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</si>
  <si>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</si>
  <si>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</si>
  <si>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</si>
  <si>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</si>
  <si>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</si>
  <si>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</si>
  <si>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</si>
  <si>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Q</t>
  </si>
  <si>
    <t>R</t>
  </si>
  <si>
    <t>S</t>
  </si>
  <si>
    <t>T</t>
  </si>
  <si>
    <t>U</t>
  </si>
  <si>
    <t>W</t>
  </si>
  <si>
    <t>X</t>
  </si>
  <si>
    <t>Y</t>
  </si>
  <si>
    <t>Z</t>
  </si>
  <si>
    <t>[</t>
  </si>
  <si>
    <t>\</t>
  </si>
  <si>
    <t>]</t>
  </si>
  <si>
    <t>^</t>
  </si>
  <si>
    <t>_</t>
  </si>
  <si>
    <t>`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</si>
  <si>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</si>
  <si>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</si>
  <si>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</si>
  <si>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</si>
  <si>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</si>
  <si>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</si>
  <si>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</si>
  <si>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</si>
  <si>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</si>
  <si>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</si>
  <si>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</si>
  <si>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</si>
  <si>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</si>
  <si>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</si>
  <si>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</si>
  <si>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</si>
  <si>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</si>
  <si>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</si>
  <si>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</si>
  <si>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</si>
  <si>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</si>
  <si>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</si>
  <si>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</si>
  <si>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</si>
  <si>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</si>
  <si>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</si>
  <si>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{</t>
  </si>
  <si>
    <t>|</t>
  </si>
  <si>
    <t>}</t>
  </si>
  <si>
    <t>©</t>
  </si>
  <si>
    <t>[ ']</t>
  </si>
  <si>
    <t>[  ]</t>
  </si>
  <si>
    <t>[' ]</t>
  </si>
  <si>
    <t>['']</t>
  </si>
  <si>
    <t>[ .]</t>
  </si>
  <si>
    <t>[ :]</t>
  </si>
  <si>
    <t>['.]</t>
  </si>
  <si>
    <t>[':]</t>
  </si>
  <si>
    <t>~</t>
  </si>
  <si>
    <t>[.']</t>
  </si>
  <si>
    <t>[: ]</t>
  </si>
  <si>
    <t>[:']</t>
  </si>
  <si>
    <t>[..]</t>
  </si>
  <si>
    <t>[.:]</t>
  </si>
  <si>
    <t>[:.]</t>
  </si>
  <si>
    <t>[::]</t>
  </si>
  <si>
    <t>UDG</t>
  </si>
  <si>
    <t>SPECTRUM (t)</t>
  </si>
  <si>
    <t>PLAY (u)</t>
  </si>
  <si>
    <t>RND</t>
  </si>
  <si>
    <t>INKEY$</t>
  </si>
  <si>
    <t>PI</t>
  </si>
  <si>
    <t>FN</t>
  </si>
  <si>
    <t>POINT</t>
  </si>
  <si>
    <t>SCREEN$</t>
  </si>
  <si>
    <t>ATTR</t>
  </si>
  <si>
    <t>TAB</t>
  </si>
  <si>
    <t>VAL$</t>
  </si>
  <si>
    <t>CODE</t>
  </si>
  <si>
    <t>VAL</t>
  </si>
  <si>
    <t>LEN</t>
  </si>
  <si>
    <t>SIN</t>
  </si>
  <si>
    <t>COS</t>
  </si>
  <si>
    <t>TAN</t>
  </si>
  <si>
    <t>ASN</t>
  </si>
  <si>
    <t>ACS</t>
  </si>
  <si>
    <t>ATN</t>
  </si>
  <si>
    <t>LN</t>
  </si>
  <si>
    <t>EXP</t>
  </si>
  <si>
    <t>INT</t>
  </si>
  <si>
    <t>SQR</t>
  </si>
  <si>
    <t>SGN</t>
  </si>
  <si>
    <t>ABS</t>
  </si>
  <si>
    <t>PEEK</t>
  </si>
  <si>
    <t>IN</t>
  </si>
  <si>
    <t>USR</t>
  </si>
  <si>
    <t>STR$</t>
  </si>
  <si>
    <t>CHR$</t>
  </si>
  <si>
    <t>NOT</t>
  </si>
  <si>
    <t>BIN</t>
  </si>
  <si>
    <t>OR</t>
  </si>
  <si>
    <t>AND</t>
  </si>
  <si>
    <t>&lt;=</t>
  </si>
  <si>
    <t>&gt;=</t>
  </si>
  <si>
    <t>&lt;&gt;</t>
  </si>
  <si>
    <t>LINE</t>
  </si>
  <si>
    <t>THEN</t>
  </si>
  <si>
    <t>TO</t>
  </si>
  <si>
    <t>STEP</t>
  </si>
  <si>
    <t>DEF FN</t>
  </si>
  <si>
    <t>CAT</t>
  </si>
  <si>
    <t>FORMAT</t>
  </si>
  <si>
    <t>MOVE</t>
  </si>
  <si>
    <t>ERASE</t>
  </si>
  <si>
    <t>OPEN #</t>
  </si>
  <si>
    <t>CLOSE #</t>
  </si>
  <si>
    <t>MERGE</t>
  </si>
  <si>
    <t>VERIFY</t>
  </si>
  <si>
    <t>BEEP</t>
  </si>
  <si>
    <t>CIRCLE</t>
  </si>
  <si>
    <t>INK</t>
  </si>
  <si>
    <t>PAPER</t>
  </si>
  <si>
    <t>FLASH</t>
  </si>
  <si>
    <t>BRIGHT</t>
  </si>
  <si>
    <t>INVERSE</t>
  </si>
  <si>
    <t>OVER</t>
  </si>
  <si>
    <t>OUT</t>
  </si>
  <si>
    <t>LPRINT</t>
  </si>
  <si>
    <t>LLIST</t>
  </si>
  <si>
    <t>STOP</t>
  </si>
  <si>
    <t>READ</t>
  </si>
  <si>
    <t>DATA</t>
  </si>
  <si>
    <t>RESTORE</t>
  </si>
  <si>
    <t>NEW</t>
  </si>
  <si>
    <t>BORDER</t>
  </si>
  <si>
    <t>CONTINUE</t>
  </si>
  <si>
    <t>DIM</t>
  </si>
  <si>
    <t>REM</t>
  </si>
  <si>
    <t>FOR</t>
  </si>
  <si>
    <t>GO TO</t>
  </si>
  <si>
    <t>GOTO</t>
  </si>
  <si>
    <t>GO SUB</t>
  </si>
  <si>
    <t>GOSUB</t>
  </si>
  <si>
    <t>INPUT</t>
  </si>
  <si>
    <t>LOAD</t>
  </si>
  <si>
    <t>LIST</t>
  </si>
  <si>
    <t>LET</t>
  </si>
  <si>
    <t>PAUSE</t>
  </si>
  <si>
    <t>NEXT</t>
  </si>
  <si>
    <t>POKE</t>
  </si>
  <si>
    <t>PLOT</t>
  </si>
  <si>
    <t>RUN</t>
  </si>
  <si>
    <t>SAVE</t>
  </si>
  <si>
    <t>RANDOMIZE</t>
  </si>
  <si>
    <t>IF</t>
  </si>
  <si>
    <t>CLS</t>
  </si>
  <si>
    <t>DRAW</t>
  </si>
  <si>
    <t>CLEAR</t>
  </si>
  <si>
    <t>(Unsupported)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</si>
</sst>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2" borderId="0" xfId="0" applyFont="1" applyFill="1"/>
    <xf numFmtId="0" fontId="0" fillId="3" borderId="5" xfId="0" applyFill="1" applyBorder="1"/>
    <xf numFmtId="0" fontId="0" fillId="3" borderId="6" xfId="0" applyFill="1" applyBorder="1"/>
    <xf numFmtId="0" fontId="0" fillId="3" borderId="6" xfId="0" applyFill="1" applyBorder="1" applyAlignment="1">
      <alignment horizontal="left"/>
    </xf>
    <xf numFmtId="0" fontId="0" fillId="3" borderId="7" xfId="0" applyFill="1" applyBorder="1"/>
    <xf numFmtId="0" fontId="0" fillId="3" borderId="8" xfId="0" applyFill="1" applyBorder="1"/>
    <xf numFmtId="0" fontId="0" fillId="3" borderId="0" xfId="0" applyFill="1"/>
    <xf numFmtId="0" fontId="0" fillId="3" borderId="0" xfId="0" applyFill="1" applyAlignment="1">
      <alignment horizontal="left"/>
    </xf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1" xfId="0" applyFill="1" applyBorder="1" applyAlignment="1">
      <alignment horizontal="left"/>
    </xf>
    <xf numFmtId="0" fontId="0" fillId="3" borderId="12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3" xfId="0" applyFill="1" applyBorder="1" applyAlignment="1">
      <alignment horizontal="left"/>
    </xf>
    <xf numFmtId="0" fontId="0" fillId="3" borderId="4" xfId="0" applyFill="1" applyBorder="1"/>
    <xf numFmtId="16" fontId="0" fillId="3" borderId="3" xfId="0" quotePrefix="1" applyNumberFormat="1" applyFill="1" applyBorder="1" applyAlignment="1">
      <alignment horizontal="right"/>
    </xf>
    <xf numFmtId="16" fontId="0" fillId="3" borderId="0" xfId="0" quotePrefix="1" applyNumberFormat="1" applyFill="1" applyAlignment="1">
      <alignment horizontal="right"/>
    </xf>
    <xf numFmtId="16" fontId="0" fillId="3" borderId="11" xfId="0" quotePrefix="1" applyNumberFormat="1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0" xfId="0" applyFill="1" applyAlignment="1">
      <alignment horizontal="right"/>
    </xf>
    <xf numFmtId="0" fontId="0" fillId="3" borderId="7" xfId="0" quotePrefix="1" applyFill="1" applyBorder="1"/>
    <xf numFmtId="0" fontId="0" fillId="3" borderId="9" xfId="0" quotePrefix="1" applyFill="1" applyBorder="1"/>
    <xf numFmtId="16" fontId="0" fillId="3" borderId="0" xfId="0" applyNumberFormat="1" applyFill="1" applyAlignment="1">
      <alignment horizontal="right"/>
    </xf>
    <xf numFmtId="16" fontId="0" fillId="3" borderId="11" xfId="0" applyNumberFormat="1" applyFill="1" applyBorder="1" applyAlignment="1">
      <alignment horizontal="right"/>
    </xf>
    <xf numFmtId="0" fontId="0" fillId="4" borderId="5" xfId="0" applyFill="1" applyBorder="1"/>
    <xf numFmtId="0" fontId="0" fillId="4" borderId="6" xfId="0" applyFill="1" applyBorder="1"/>
    <xf numFmtId="0" fontId="0" fillId="4" borderId="6" xfId="0" applyFill="1" applyBorder="1" applyAlignment="1">
      <alignment horizontal="left"/>
    </xf>
    <xf numFmtId="0" fontId="0" fillId="4" borderId="7" xfId="0" applyFill="1" applyBorder="1"/>
    <xf numFmtId="0" fontId="0" fillId="4" borderId="8" xfId="0" applyFill="1" applyBorder="1"/>
    <xf numFmtId="0" fontId="0" fillId="4" borderId="0" xfId="0" applyFill="1"/>
    <xf numFmtId="0" fontId="0" fillId="4" borderId="0" xfId="0" applyFill="1" applyAlignment="1">
      <alignment horizontal="left"/>
    </xf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1" xfId="0" applyFill="1" applyBorder="1" applyAlignment="1">
      <alignment horizontal="left"/>
    </xf>
    <xf numFmtId="0" fontId="0" fillId="4" borderId="12" xfId="0" applyFill="1" applyBorder="1"/>
    <xf numFmtId="16" fontId="0" fillId="4" borderId="0" xfId="0" quotePrefix="1" applyNumberFormat="1" applyFill="1" applyAlignment="1">
      <alignment horizontal="right"/>
    </xf>
    <xf numFmtId="0" fontId="0" fillId="4" borderId="2" xfId="0" applyFill="1" applyBorder="1"/>
    <xf numFmtId="0" fontId="0" fillId="4" borderId="3" xfId="0" applyFill="1" applyBorder="1"/>
    <xf numFmtId="0" fontId="0" fillId="4" borderId="3" xfId="0" applyFill="1" applyBorder="1" applyAlignment="1">
      <alignment horizontal="left"/>
    </xf>
    <xf numFmtId="0" fontId="0" fillId="4" borderId="4" xfId="0" applyFill="1" applyBorder="1"/>
    <xf numFmtId="14" fontId="0" fillId="4" borderId="0" xfId="0" quotePrefix="1" applyNumberFormat="1" applyFill="1" applyAlignment="1">
      <alignment horizontal="right"/>
    </xf>
    <xf numFmtId="0" fontId="0" fillId="4" borderId="0" xfId="0" applyFill="1" applyAlignment="1">
      <alignment horizontal="right"/>
    </xf>
    <xf numFmtId="16" fontId="0" fillId="4" borderId="11" xfId="0" quotePrefix="1" applyNumberFormat="1" applyFill="1" applyBorder="1" applyAlignment="1">
      <alignment horizontal="right"/>
    </xf>
    <xf numFmtId="16" fontId="0" fillId="4" borderId="0" xfId="0" applyNumberFormat="1" applyFill="1" applyAlignment="1">
      <alignment horizontal="right"/>
    </xf>
    <xf numFmtId="16" fontId="0" fillId="4" borderId="11" xfId="0" applyNumberFormat="1" applyFill="1" applyBorder="1" applyAlignment="1">
      <alignment horizontal="right"/>
    </xf>
    <xf numFmtId="0" fontId="0" fillId="0" borderId="3" xfId="0" quotePrefix="1" applyBorder="1"/>
    <xf numFmtId="0" fontId="0" fillId="4" borderId="3" xfId="0" quotePrefix="1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3" xfId="0" applyBorder="1"/>
    <xf numFmtId="0" fontId="0" fillId="0" borderId="4" xfId="0" applyBorder="1"/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E5E73-4A12-4997-B816-F65971D21D0F}">
  <dimension ref="A1:F30"/>
  <sheetViews>
    <sheetView tabSelected="1" workbookViewId="0">
      <selection activeCell="C8" sqref="C8"/>
    </sheetView>
  </sheetViews>
  <sheetFormatPr baseColWidth="10" defaultRowHeight="15" x14ac:dyDescent="0.25"/>
  <cols>
    <col min="1" max="1" width="13" bestFit="1" customWidth="1"/>
    <col min="2" max="2" width="6.5703125" bestFit="1" customWidth="1"/>
    <col min="3" max="3" width="43.28515625" bestFit="1" customWidth="1"/>
    <col min="5" max="5" width="10.140625" bestFit="1" customWidth="1"/>
    <col min="6" max="6" width="44" bestFit="1" customWidth="1"/>
  </cols>
  <sheetData>
    <row r="1" spans="1:6" x14ac:dyDescent="0.25">
      <c r="A1" s="65" t="s">
        <v>0</v>
      </c>
      <c r="B1" s="66"/>
      <c r="C1" s="67"/>
      <c r="E1" s="64" t="s">
        <v>109</v>
      </c>
      <c r="F1" s="64"/>
    </row>
    <row r="2" spans="1:6" x14ac:dyDescent="0.25">
      <c r="A2" s="1" t="s">
        <v>40</v>
      </c>
      <c r="B2" s="2" t="s">
        <v>1</v>
      </c>
      <c r="C2" s="3" t="s">
        <v>2</v>
      </c>
      <c r="E2" s="1" t="s">
        <v>27</v>
      </c>
      <c r="F2" s="2" t="s">
        <v>64</v>
      </c>
    </row>
    <row r="3" spans="1:6" x14ac:dyDescent="0.25">
      <c r="A3" s="1" t="s">
        <v>41</v>
      </c>
      <c r="B3" s="2" t="s">
        <v>9</v>
      </c>
      <c r="C3" s="3" t="s">
        <v>3</v>
      </c>
      <c r="E3" s="1" t="s">
        <v>65</v>
      </c>
      <c r="F3" s="2" t="s">
        <v>66</v>
      </c>
    </row>
    <row r="4" spans="1:6" x14ac:dyDescent="0.25">
      <c r="A4" s="1" t="s">
        <v>42</v>
      </c>
      <c r="B4" s="2" t="s">
        <v>10</v>
      </c>
      <c r="C4" s="3" t="s">
        <v>4</v>
      </c>
      <c r="E4" s="1" t="s">
        <v>67</v>
      </c>
      <c r="F4" s="2" t="s">
        <v>68</v>
      </c>
    </row>
    <row r="5" spans="1:6" x14ac:dyDescent="0.25">
      <c r="A5" s="1" t="s">
        <v>43</v>
      </c>
      <c r="B5" s="2" t="s">
        <v>11</v>
      </c>
      <c r="C5" s="3" t="s">
        <v>5</v>
      </c>
      <c r="E5" s="1" t="s">
        <v>69</v>
      </c>
      <c r="F5" s="2" t="s">
        <v>70</v>
      </c>
    </row>
    <row r="6" spans="1:6" x14ac:dyDescent="0.25">
      <c r="A6" s="1" t="s">
        <v>44</v>
      </c>
      <c r="B6" s="2" t="s">
        <v>12</v>
      </c>
      <c r="C6" s="3" t="s">
        <v>6</v>
      </c>
      <c r="E6" s="1" t="s">
        <v>19</v>
      </c>
      <c r="F6" s="2" t="s">
        <v>71</v>
      </c>
    </row>
    <row r="7" spans="1:6" x14ac:dyDescent="0.25">
      <c r="A7" s="1" t="s">
        <v>45</v>
      </c>
      <c r="B7" s="2" t="s">
        <v>13</v>
      </c>
      <c r="C7" s="3" t="s">
        <v>7</v>
      </c>
      <c r="E7" s="1" t="s">
        <v>72</v>
      </c>
      <c r="F7" s="2" t="s">
        <v>73</v>
      </c>
    </row>
    <row r="8" spans="1:6" x14ac:dyDescent="0.25">
      <c r="A8" s="1" t="s">
        <v>46</v>
      </c>
      <c r="B8" s="2" t="s">
        <v>14</v>
      </c>
      <c r="C8" s="3" t="s">
        <v>8</v>
      </c>
      <c r="E8" s="1" t="s">
        <v>15</v>
      </c>
      <c r="F8" s="2" t="s">
        <v>74</v>
      </c>
    </row>
    <row r="9" spans="1:6" x14ac:dyDescent="0.25">
      <c r="E9" s="1" t="s">
        <v>17</v>
      </c>
      <c r="F9" s="2" t="s">
        <v>75</v>
      </c>
    </row>
    <row r="10" spans="1:6" x14ac:dyDescent="0.25">
      <c r="A10" s="65" t="s">
        <v>30</v>
      </c>
      <c r="B10" s="66"/>
      <c r="C10" s="67"/>
      <c r="E10" s="1" t="s">
        <v>76</v>
      </c>
      <c r="F10" s="2" t="s">
        <v>77</v>
      </c>
    </row>
    <row r="11" spans="1:6" x14ac:dyDescent="0.25">
      <c r="A11" s="1" t="s">
        <v>32</v>
      </c>
      <c r="B11" s="62" t="s">
        <v>16</v>
      </c>
      <c r="C11" s="63"/>
      <c r="E11" s="1" t="s">
        <v>78</v>
      </c>
      <c r="F11" s="2" t="s">
        <v>79</v>
      </c>
    </row>
    <row r="12" spans="1:6" x14ac:dyDescent="0.25">
      <c r="A12" s="1" t="s">
        <v>33</v>
      </c>
      <c r="B12" s="62" t="s">
        <v>18</v>
      </c>
      <c r="C12" s="63"/>
      <c r="E12" s="1" t="s">
        <v>80</v>
      </c>
      <c r="F12" s="2" t="s">
        <v>81</v>
      </c>
    </row>
    <row r="13" spans="1:6" x14ac:dyDescent="0.25">
      <c r="A13" s="1" t="s">
        <v>34</v>
      </c>
      <c r="B13" s="62" t="s">
        <v>20</v>
      </c>
      <c r="C13" s="63"/>
      <c r="E13" s="1" t="s">
        <v>23</v>
      </c>
      <c r="F13" s="2" t="s">
        <v>82</v>
      </c>
    </row>
    <row r="14" spans="1:6" x14ac:dyDescent="0.25">
      <c r="A14" s="1" t="s">
        <v>35</v>
      </c>
      <c r="B14" s="62" t="s">
        <v>21</v>
      </c>
      <c r="C14" s="63"/>
      <c r="E14" s="1" t="s">
        <v>83</v>
      </c>
      <c r="F14" s="2" t="s">
        <v>84</v>
      </c>
    </row>
    <row r="15" spans="1:6" x14ac:dyDescent="0.25">
      <c r="A15" s="1" t="s">
        <v>31</v>
      </c>
      <c r="B15" s="62" t="s">
        <v>22</v>
      </c>
      <c r="C15" s="63"/>
      <c r="E15" s="1" t="s">
        <v>85</v>
      </c>
      <c r="F15" s="2" t="s">
        <v>86</v>
      </c>
    </row>
    <row r="16" spans="1:6" x14ac:dyDescent="0.25">
      <c r="A16" s="1" t="s">
        <v>36</v>
      </c>
      <c r="B16" s="62" t="s">
        <v>24</v>
      </c>
      <c r="C16" s="63"/>
      <c r="E16" s="1" t="s">
        <v>87</v>
      </c>
      <c r="F16" s="2" t="s">
        <v>88</v>
      </c>
    </row>
    <row r="17" spans="1:6" x14ac:dyDescent="0.25">
      <c r="A17" s="1" t="s">
        <v>37</v>
      </c>
      <c r="B17" s="62" t="s">
        <v>25</v>
      </c>
      <c r="C17" s="63"/>
      <c r="E17" s="1" t="s">
        <v>89</v>
      </c>
      <c r="F17" s="2" t="s">
        <v>90</v>
      </c>
    </row>
    <row r="18" spans="1:6" x14ac:dyDescent="0.25">
      <c r="A18" s="1"/>
      <c r="B18" s="62" t="s">
        <v>26</v>
      </c>
      <c r="C18" s="63"/>
      <c r="E18" s="1" t="s">
        <v>91</v>
      </c>
      <c r="F18" s="2" t="s">
        <v>92</v>
      </c>
    </row>
    <row r="19" spans="1:6" x14ac:dyDescent="0.25">
      <c r="A19" s="1" t="s">
        <v>38</v>
      </c>
      <c r="B19" s="62" t="s">
        <v>28</v>
      </c>
      <c r="C19" s="63"/>
      <c r="E19" s="1" t="s">
        <v>93</v>
      </c>
      <c r="F19" s="2" t="s">
        <v>94</v>
      </c>
    </row>
    <row r="20" spans="1:6" x14ac:dyDescent="0.25">
      <c r="A20" s="1" t="s">
        <v>39</v>
      </c>
      <c r="B20" s="62" t="s">
        <v>29</v>
      </c>
      <c r="C20" s="63"/>
      <c r="E20" s="1" t="s">
        <v>95</v>
      </c>
      <c r="F20" s="2" t="s">
        <v>96</v>
      </c>
    </row>
    <row r="21" spans="1:6" x14ac:dyDescent="0.25">
      <c r="E21" s="1" t="s">
        <v>97</v>
      </c>
      <c r="F21" s="2" t="s">
        <v>98</v>
      </c>
    </row>
    <row r="22" spans="1:6" x14ac:dyDescent="0.25">
      <c r="A22" s="65" t="s">
        <v>63</v>
      </c>
      <c r="B22" s="66"/>
      <c r="C22" s="67"/>
      <c r="E22" s="1" t="s">
        <v>99</v>
      </c>
      <c r="F22" s="2" t="s">
        <v>100</v>
      </c>
    </row>
    <row r="23" spans="1:6" x14ac:dyDescent="0.25">
      <c r="A23" s="1" t="s">
        <v>47</v>
      </c>
      <c r="B23" s="62" t="s">
        <v>48</v>
      </c>
      <c r="C23" s="63"/>
      <c r="E23" s="1" t="s">
        <v>101</v>
      </c>
      <c r="F23" s="2" t="s">
        <v>102</v>
      </c>
    </row>
    <row r="24" spans="1:6" x14ac:dyDescent="0.25">
      <c r="A24" s="1" t="s">
        <v>49</v>
      </c>
      <c r="B24" s="62" t="s">
        <v>50</v>
      </c>
      <c r="C24" s="63"/>
      <c r="E24" s="1" t="s">
        <v>103</v>
      </c>
      <c r="F24" s="2" t="s">
        <v>104</v>
      </c>
    </row>
    <row r="25" spans="1:6" x14ac:dyDescent="0.25">
      <c r="A25" s="1" t="s">
        <v>51</v>
      </c>
      <c r="B25" s="62" t="s">
        <v>52</v>
      </c>
      <c r="C25" s="63"/>
      <c r="E25" s="1" t="s">
        <v>105</v>
      </c>
      <c r="F25" s="2" t="s">
        <v>106</v>
      </c>
    </row>
    <row r="26" spans="1:6" x14ac:dyDescent="0.25">
      <c r="A26" s="1" t="s">
        <v>53</v>
      </c>
      <c r="B26" s="62" t="s">
        <v>54</v>
      </c>
      <c r="C26" s="63"/>
      <c r="E26" s="1" t="s">
        <v>107</v>
      </c>
      <c r="F26" s="2" t="s">
        <v>108</v>
      </c>
    </row>
    <row r="27" spans="1:6" x14ac:dyDescent="0.25">
      <c r="A27" s="1" t="s">
        <v>55</v>
      </c>
      <c r="B27" s="62" t="s">
        <v>56</v>
      </c>
      <c r="C27" s="63"/>
    </row>
    <row r="28" spans="1:6" x14ac:dyDescent="0.25">
      <c r="A28" s="1" t="s">
        <v>57</v>
      </c>
      <c r="B28" s="62" t="s">
        <v>58</v>
      </c>
      <c r="C28" s="63"/>
    </row>
    <row r="29" spans="1:6" x14ac:dyDescent="0.25">
      <c r="A29" s="1" t="s">
        <v>59</v>
      </c>
      <c r="B29" s="62" t="s">
        <v>60</v>
      </c>
      <c r="C29" s="63"/>
    </row>
    <row r="30" spans="1:6" x14ac:dyDescent="0.25">
      <c r="A30" s="1" t="s">
        <v>61</v>
      </c>
      <c r="B30" s="62" t="s">
        <v>62</v>
      </c>
      <c r="C30" s="63"/>
    </row>
  </sheetData>
  <mergeCells count="22">
    <mergeCell ref="B15:C15"/>
    <mergeCell ref="A1:C1"/>
    <mergeCell ref="B11:C11"/>
    <mergeCell ref="B12:C12"/>
    <mergeCell ref="B13:C13"/>
    <mergeCell ref="B14:C14"/>
    <mergeCell ref="B28:C28"/>
    <mergeCell ref="B29:C29"/>
    <mergeCell ref="B30:C30"/>
    <mergeCell ref="E1:F1"/>
    <mergeCell ref="A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A10:C10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EDC07-541F-48A5-A4C9-063B61582BCC}">
  <dimension ref="A1:M325"/>
  <sheetViews>
    <sheetView workbookViewId="0">
      <pane ySplit="1" topLeftCell="A301" activePane="bottomLeft" state="frozen"/>
      <selection pane="bottomLeft" sqref="A1:M325"/>
    </sheetView>
  </sheetViews>
  <sheetFormatPr baseColWidth="10" defaultRowHeight="15" x14ac:dyDescent="0.25"/>
  <cols>
    <col min="1" max="1" width="13.28515625" bestFit="1" customWidth="1"/>
    <col min="2" max="2" width="10.7109375" bestFit="1" customWidth="1"/>
    <col min="3" max="3" width="8" bestFit="1" customWidth="1"/>
    <col min="4" max="4" width="10.140625" hidden="1" customWidth="1"/>
    <col min="5" max="6" width="2" bestFit="1" customWidth="1"/>
    <col min="7" max="7" width="2.28515625" bestFit="1" customWidth="1"/>
    <col min="8" max="8" width="2.140625" bestFit="1" customWidth="1"/>
    <col min="9" max="9" width="2.42578125" bestFit="1" customWidth="1"/>
    <col min="10" max="10" width="2.140625" bestFit="1" customWidth="1"/>
    <col min="11" max="11" width="24.140625" bestFit="1" customWidth="1"/>
    <col min="12" max="12" width="23.28515625" bestFit="1" customWidth="1"/>
    <col min="13" max="13" width="22.5703125" bestFit="1" customWidth="1"/>
  </cols>
  <sheetData>
    <row r="1" spans="1:13" x14ac:dyDescent="0.25">
      <c r="A1" s="4" t="s">
        <v>936</v>
      </c>
      <c r="B1" s="4" t="s">
        <v>110</v>
      </c>
      <c r="C1" s="4" t="s">
        <v>111</v>
      </c>
      <c r="D1" s="4" t="s">
        <v>112</v>
      </c>
      <c r="E1" s="4" t="str">
        <f>MID(D1,1,1)</f>
        <v>S</v>
      </c>
      <c r="F1" s="4" t="str">
        <f>MID(D1,2,1)</f>
        <v>Z</v>
      </c>
      <c r="G1" s="4" t="str">
        <f>MID(D1,3,1)</f>
        <v>H</v>
      </c>
      <c r="H1" s="4" t="str">
        <f>MID(D1,4,1)</f>
        <v>P</v>
      </c>
      <c r="I1" s="4" t="str">
        <f>MID(D1,5,1)</f>
        <v>N</v>
      </c>
      <c r="J1" s="4" t="str">
        <f>MID(D1,6,1)</f>
        <v>C</v>
      </c>
      <c r="K1" s="4" t="s">
        <v>113</v>
      </c>
      <c r="L1" s="4" t="s">
        <v>114</v>
      </c>
      <c r="M1" s="4" t="s">
        <v>115</v>
      </c>
    </row>
    <row r="2" spans="1:13" x14ac:dyDescent="0.25">
      <c r="A2" s="30" t="s">
        <v>116</v>
      </c>
      <c r="B2" s="31">
        <v>4</v>
      </c>
      <c r="C2" s="31">
        <v>1</v>
      </c>
      <c r="D2" s="31" t="s">
        <v>117</v>
      </c>
      <c r="E2" s="54" t="str">
        <f t="shared" ref="E2:E58" si="0">MID(D2,1,1)</f>
        <v>*</v>
      </c>
      <c r="F2" s="54" t="str">
        <f t="shared" ref="F2:F58" si="1">MID(D2,2,1)</f>
        <v>*</v>
      </c>
      <c r="G2" s="54" t="str">
        <f t="shared" ref="G2:G58" si="2">MID(D2,3,1)</f>
        <v>*</v>
      </c>
      <c r="H2" s="54" t="str">
        <f t="shared" ref="H2:H58" si="3">MID(D2,4,1)</f>
        <v>V</v>
      </c>
      <c r="I2" s="54" t="str">
        <f t="shared" ref="I2:I58" si="4">MID(D2,5,1)</f>
        <v>0</v>
      </c>
      <c r="J2" s="54" t="str">
        <f t="shared" ref="J2:J58" si="5">MID(D2,6,1)</f>
        <v>*</v>
      </c>
      <c r="K2" s="32" t="s">
        <v>118</v>
      </c>
      <c r="L2" s="31" t="s">
        <v>119</v>
      </c>
      <c r="M2" s="33" t="s">
        <v>120</v>
      </c>
    </row>
    <row r="3" spans="1:13" x14ac:dyDescent="0.25">
      <c r="A3" s="34" t="s">
        <v>121</v>
      </c>
      <c r="B3" s="35">
        <v>7</v>
      </c>
      <c r="C3" s="35">
        <v>2</v>
      </c>
      <c r="D3" s="35" t="s">
        <v>117</v>
      </c>
      <c r="E3" s="55" t="s">
        <v>952</v>
      </c>
      <c r="F3" s="55" t="s">
        <v>952</v>
      </c>
      <c r="G3" s="55" t="s">
        <v>952</v>
      </c>
      <c r="H3" s="55" t="s">
        <v>953</v>
      </c>
      <c r="I3" s="55" t="s">
        <v>954</v>
      </c>
      <c r="J3" s="55" t="s">
        <v>952</v>
      </c>
      <c r="K3" s="36" t="s">
        <v>123</v>
      </c>
      <c r="L3" s="35" t="s">
        <v>124</v>
      </c>
      <c r="M3" s="37" t="s">
        <v>125</v>
      </c>
    </row>
    <row r="4" spans="1:13" x14ac:dyDescent="0.25">
      <c r="A4" s="34" t="s">
        <v>126</v>
      </c>
      <c r="B4" s="35">
        <v>7</v>
      </c>
      <c r="C4" s="35">
        <v>1</v>
      </c>
      <c r="D4" s="35" t="s">
        <v>117</v>
      </c>
      <c r="E4" s="55" t="s">
        <v>952</v>
      </c>
      <c r="F4" s="55" t="s">
        <v>952</v>
      </c>
      <c r="G4" s="55" t="s">
        <v>952</v>
      </c>
      <c r="H4" s="55" t="s">
        <v>953</v>
      </c>
      <c r="I4" s="55" t="s">
        <v>954</v>
      </c>
      <c r="J4" s="55" t="s">
        <v>952</v>
      </c>
      <c r="K4" s="36" t="s">
        <v>127</v>
      </c>
      <c r="L4" s="35" t="s">
        <v>124</v>
      </c>
      <c r="M4" s="37" t="s">
        <v>125</v>
      </c>
    </row>
    <row r="5" spans="1:13" x14ac:dyDescent="0.25">
      <c r="A5" s="34" t="s">
        <v>128</v>
      </c>
      <c r="B5" s="35">
        <v>19</v>
      </c>
      <c r="C5" s="35">
        <v>3</v>
      </c>
      <c r="D5" s="35" t="s">
        <v>117</v>
      </c>
      <c r="E5" s="55" t="s">
        <v>952</v>
      </c>
      <c r="F5" s="55" t="s">
        <v>952</v>
      </c>
      <c r="G5" s="55" t="s">
        <v>952</v>
      </c>
      <c r="H5" s="55" t="s">
        <v>953</v>
      </c>
      <c r="I5" s="55" t="s">
        <v>954</v>
      </c>
      <c r="J5" s="55" t="s">
        <v>952</v>
      </c>
      <c r="K5" s="36" t="s">
        <v>129</v>
      </c>
      <c r="L5" s="35" t="s">
        <v>124</v>
      </c>
      <c r="M5" s="37" t="s">
        <v>125</v>
      </c>
    </row>
    <row r="6" spans="1:13" x14ac:dyDescent="0.25">
      <c r="A6" s="34" t="s">
        <v>130</v>
      </c>
      <c r="B6" s="35">
        <v>19</v>
      </c>
      <c r="C6" s="35">
        <v>3</v>
      </c>
      <c r="D6" s="35" t="s">
        <v>117</v>
      </c>
      <c r="E6" s="55" t="s">
        <v>952</v>
      </c>
      <c r="F6" s="55" t="s">
        <v>952</v>
      </c>
      <c r="G6" s="55" t="s">
        <v>952</v>
      </c>
      <c r="H6" s="55" t="s">
        <v>953</v>
      </c>
      <c r="I6" s="55" t="s">
        <v>954</v>
      </c>
      <c r="J6" s="55" t="s">
        <v>952</v>
      </c>
      <c r="K6" s="36" t="s">
        <v>131</v>
      </c>
      <c r="L6" s="35" t="s">
        <v>124</v>
      </c>
      <c r="M6" s="37" t="s">
        <v>125</v>
      </c>
    </row>
    <row r="7" spans="1:13" x14ac:dyDescent="0.25">
      <c r="A7" s="34" t="s">
        <v>132</v>
      </c>
      <c r="B7" s="35">
        <v>15</v>
      </c>
      <c r="C7" s="35">
        <v>2</v>
      </c>
      <c r="D7" s="35" t="s">
        <v>133</v>
      </c>
      <c r="E7" s="55" t="str">
        <f t="shared" si="0"/>
        <v>*</v>
      </c>
      <c r="F7" s="55" t="str">
        <f t="shared" si="1"/>
        <v>*</v>
      </c>
      <c r="G7" s="55" t="str">
        <f t="shared" si="2"/>
        <v>?</v>
      </c>
      <c r="H7" s="55" t="str">
        <f t="shared" si="3"/>
        <v>V</v>
      </c>
      <c r="I7" s="55" t="str">
        <f t="shared" si="4"/>
        <v>0</v>
      </c>
      <c r="J7" s="55" t="str">
        <f t="shared" si="5"/>
        <v>*</v>
      </c>
      <c r="K7" s="36" t="s">
        <v>134</v>
      </c>
      <c r="L7" s="35" t="s">
        <v>119</v>
      </c>
      <c r="M7" s="37" t="s">
        <v>135</v>
      </c>
    </row>
    <row r="8" spans="1:13" x14ac:dyDescent="0.25">
      <c r="A8" s="34" t="s">
        <v>136</v>
      </c>
      <c r="B8" s="35">
        <v>15</v>
      </c>
      <c r="C8" s="35">
        <v>2</v>
      </c>
      <c r="D8" s="35" t="s">
        <v>133</v>
      </c>
      <c r="E8" s="55" t="s">
        <v>952</v>
      </c>
      <c r="F8" s="55" t="s">
        <v>952</v>
      </c>
      <c r="G8" s="55" t="s">
        <v>955</v>
      </c>
      <c r="H8" s="55" t="s">
        <v>953</v>
      </c>
      <c r="I8" s="55" t="s">
        <v>954</v>
      </c>
      <c r="J8" s="55" t="s">
        <v>952</v>
      </c>
      <c r="K8" s="36" t="s">
        <v>137</v>
      </c>
      <c r="L8" s="35" t="s">
        <v>124</v>
      </c>
      <c r="M8" s="37" t="s">
        <v>125</v>
      </c>
    </row>
    <row r="9" spans="1:13" x14ac:dyDescent="0.25">
      <c r="A9" s="34" t="s">
        <v>138</v>
      </c>
      <c r="B9" s="35">
        <v>15</v>
      </c>
      <c r="C9" s="35">
        <v>2</v>
      </c>
      <c r="D9" s="35" t="s">
        <v>133</v>
      </c>
      <c r="E9" s="55" t="s">
        <v>952</v>
      </c>
      <c r="F9" s="55" t="s">
        <v>952</v>
      </c>
      <c r="G9" s="55" t="s">
        <v>955</v>
      </c>
      <c r="H9" s="55" t="s">
        <v>953</v>
      </c>
      <c r="I9" s="55" t="s">
        <v>954</v>
      </c>
      <c r="J9" s="55" t="s">
        <v>952</v>
      </c>
      <c r="K9" s="36" t="s">
        <v>139</v>
      </c>
      <c r="L9" s="35" t="s">
        <v>124</v>
      </c>
      <c r="M9" s="37" t="s">
        <v>125</v>
      </c>
    </row>
    <row r="10" spans="1:13" x14ac:dyDescent="0.25">
      <c r="A10" s="38" t="s">
        <v>140</v>
      </c>
      <c r="B10" s="39">
        <v>15</v>
      </c>
      <c r="C10" s="39">
        <v>2</v>
      </c>
      <c r="D10" s="39" t="s">
        <v>133</v>
      </c>
      <c r="E10" s="56" t="s">
        <v>952</v>
      </c>
      <c r="F10" s="56" t="s">
        <v>952</v>
      </c>
      <c r="G10" s="56" t="s">
        <v>955</v>
      </c>
      <c r="H10" s="56" t="s">
        <v>953</v>
      </c>
      <c r="I10" s="56" t="s">
        <v>954</v>
      </c>
      <c r="J10" s="56" t="s">
        <v>952</v>
      </c>
      <c r="K10" s="40" t="s">
        <v>141</v>
      </c>
      <c r="L10" s="39" t="s">
        <v>124</v>
      </c>
      <c r="M10" s="41" t="s">
        <v>125</v>
      </c>
    </row>
    <row r="11" spans="1:13" x14ac:dyDescent="0.25">
      <c r="A11" s="5" t="s">
        <v>142</v>
      </c>
      <c r="B11" s="6">
        <v>4</v>
      </c>
      <c r="C11" s="6">
        <v>1</v>
      </c>
      <c r="D11" s="6" t="s">
        <v>117</v>
      </c>
      <c r="E11" s="57" t="str">
        <f t="shared" si="0"/>
        <v>*</v>
      </c>
      <c r="F11" s="57" t="str">
        <f t="shared" si="1"/>
        <v>*</v>
      </c>
      <c r="G11" s="57" t="str">
        <f t="shared" si="2"/>
        <v>*</v>
      </c>
      <c r="H11" s="57" t="str">
        <f t="shared" si="3"/>
        <v>V</v>
      </c>
      <c r="I11" s="57" t="str">
        <f t="shared" si="4"/>
        <v>0</v>
      </c>
      <c r="J11" s="57" t="str">
        <f t="shared" si="5"/>
        <v>*</v>
      </c>
      <c r="K11" s="7" t="s">
        <v>143</v>
      </c>
      <c r="L11" s="6" t="s">
        <v>144</v>
      </c>
      <c r="M11" s="8" t="s">
        <v>145</v>
      </c>
    </row>
    <row r="12" spans="1:13" x14ac:dyDescent="0.25">
      <c r="A12" s="9" t="s">
        <v>146</v>
      </c>
      <c r="B12" s="10">
        <v>7</v>
      </c>
      <c r="C12" s="10">
        <v>2</v>
      </c>
      <c r="D12" s="10" t="s">
        <v>122</v>
      </c>
      <c r="E12" s="58" t="s">
        <v>952</v>
      </c>
      <c r="F12" s="58" t="s">
        <v>952</v>
      </c>
      <c r="G12" s="58" t="s">
        <v>952</v>
      </c>
      <c r="H12" s="58" t="s">
        <v>953</v>
      </c>
      <c r="I12" s="58" t="s">
        <v>954</v>
      </c>
      <c r="J12" s="58" t="s">
        <v>952</v>
      </c>
      <c r="K12" s="11" t="s">
        <v>147</v>
      </c>
      <c r="L12" s="10" t="s">
        <v>124</v>
      </c>
      <c r="M12" s="12" t="s">
        <v>125</v>
      </c>
    </row>
    <row r="13" spans="1:13" x14ac:dyDescent="0.25">
      <c r="A13" s="9" t="s">
        <v>148</v>
      </c>
      <c r="B13" s="10">
        <v>7</v>
      </c>
      <c r="C13" s="10">
        <v>1</v>
      </c>
      <c r="D13" s="10" t="s">
        <v>122</v>
      </c>
      <c r="E13" s="58" t="s">
        <v>952</v>
      </c>
      <c r="F13" s="58" t="s">
        <v>952</v>
      </c>
      <c r="G13" s="58" t="s">
        <v>952</v>
      </c>
      <c r="H13" s="58" t="s">
        <v>953</v>
      </c>
      <c r="I13" s="58" t="s">
        <v>954</v>
      </c>
      <c r="J13" s="58" t="s">
        <v>952</v>
      </c>
      <c r="K13" s="11">
        <v>86</v>
      </c>
      <c r="L13" s="10" t="s">
        <v>124</v>
      </c>
      <c r="M13" s="12" t="s">
        <v>125</v>
      </c>
    </row>
    <row r="14" spans="1:13" x14ac:dyDescent="0.25">
      <c r="A14" s="9" t="s">
        <v>149</v>
      </c>
      <c r="B14" s="10">
        <v>19</v>
      </c>
      <c r="C14" s="10">
        <v>3</v>
      </c>
      <c r="D14" s="10" t="s">
        <v>122</v>
      </c>
      <c r="E14" s="58" t="s">
        <v>952</v>
      </c>
      <c r="F14" s="58" t="s">
        <v>952</v>
      </c>
      <c r="G14" s="58" t="s">
        <v>952</v>
      </c>
      <c r="H14" s="58" t="s">
        <v>953</v>
      </c>
      <c r="I14" s="58" t="s">
        <v>954</v>
      </c>
      <c r="J14" s="58" t="s">
        <v>952</v>
      </c>
      <c r="K14" s="11" t="s">
        <v>150</v>
      </c>
      <c r="L14" s="10" t="s">
        <v>124</v>
      </c>
      <c r="M14" s="12" t="s">
        <v>125</v>
      </c>
    </row>
    <row r="15" spans="1:13" x14ac:dyDescent="0.25">
      <c r="A15" s="9" t="s">
        <v>151</v>
      </c>
      <c r="B15" s="10">
        <v>19</v>
      </c>
      <c r="C15" s="10">
        <v>3</v>
      </c>
      <c r="D15" s="10" t="s">
        <v>122</v>
      </c>
      <c r="E15" s="58" t="s">
        <v>952</v>
      </c>
      <c r="F15" s="58" t="s">
        <v>952</v>
      </c>
      <c r="G15" s="58" t="s">
        <v>952</v>
      </c>
      <c r="H15" s="58" t="s">
        <v>953</v>
      </c>
      <c r="I15" s="58" t="s">
        <v>954</v>
      </c>
      <c r="J15" s="58" t="s">
        <v>952</v>
      </c>
      <c r="K15" s="11" t="s">
        <v>152</v>
      </c>
      <c r="L15" s="10" t="s">
        <v>124</v>
      </c>
      <c r="M15" s="12" t="s">
        <v>125</v>
      </c>
    </row>
    <row r="16" spans="1:13" x14ac:dyDescent="0.25">
      <c r="A16" s="9" t="s">
        <v>153</v>
      </c>
      <c r="B16" s="10">
        <v>11</v>
      </c>
      <c r="C16" s="10">
        <v>1</v>
      </c>
      <c r="D16" s="10" t="s">
        <v>154</v>
      </c>
      <c r="E16" s="58" t="str">
        <f t="shared" si="0"/>
        <v>-</v>
      </c>
      <c r="F16" s="58" t="str">
        <f t="shared" si="1"/>
        <v>-</v>
      </c>
      <c r="G16" s="58" t="str">
        <f t="shared" si="2"/>
        <v>?</v>
      </c>
      <c r="H16" s="58" t="str">
        <f t="shared" si="3"/>
        <v>-</v>
      </c>
      <c r="I16" s="58" t="str">
        <f t="shared" si="4"/>
        <v>0</v>
      </c>
      <c r="J16" s="58" t="str">
        <f t="shared" si="5"/>
        <v>*</v>
      </c>
      <c r="K16" s="11">
        <v>9</v>
      </c>
      <c r="L16" s="10" t="s">
        <v>155</v>
      </c>
      <c r="M16" s="12" t="s">
        <v>156</v>
      </c>
    </row>
    <row r="17" spans="1:13" x14ac:dyDescent="0.25">
      <c r="A17" s="9" t="s">
        <v>157</v>
      </c>
      <c r="B17" s="10">
        <v>11</v>
      </c>
      <c r="C17" s="10">
        <v>1</v>
      </c>
      <c r="D17" s="10" t="s">
        <v>122</v>
      </c>
      <c r="E17" s="58" t="s">
        <v>956</v>
      </c>
      <c r="F17" s="58" t="s">
        <v>956</v>
      </c>
      <c r="G17" s="58" t="s">
        <v>955</v>
      </c>
      <c r="H17" s="58" t="s">
        <v>956</v>
      </c>
      <c r="I17" s="58" t="s">
        <v>954</v>
      </c>
      <c r="J17" s="58" t="s">
        <v>952</v>
      </c>
      <c r="K17" s="11">
        <v>19</v>
      </c>
      <c r="L17" s="10" t="s">
        <v>124</v>
      </c>
      <c r="M17" s="12" t="s">
        <v>125</v>
      </c>
    </row>
    <row r="18" spans="1:13" x14ac:dyDescent="0.25">
      <c r="A18" s="9" t="s">
        <v>158</v>
      </c>
      <c r="B18" s="10">
        <v>11</v>
      </c>
      <c r="C18" s="10">
        <v>1</v>
      </c>
      <c r="D18" s="10" t="s">
        <v>122</v>
      </c>
      <c r="E18" s="58" t="s">
        <v>956</v>
      </c>
      <c r="F18" s="58" t="s">
        <v>956</v>
      </c>
      <c r="G18" s="58" t="s">
        <v>955</v>
      </c>
      <c r="H18" s="58" t="s">
        <v>956</v>
      </c>
      <c r="I18" s="58" t="s">
        <v>954</v>
      </c>
      <c r="J18" s="58" t="s">
        <v>952</v>
      </c>
      <c r="K18" s="11">
        <v>29</v>
      </c>
      <c r="L18" s="10" t="s">
        <v>124</v>
      </c>
      <c r="M18" s="12" t="s">
        <v>125</v>
      </c>
    </row>
    <row r="19" spans="1:13" x14ac:dyDescent="0.25">
      <c r="A19" s="9" t="s">
        <v>159</v>
      </c>
      <c r="B19" s="10">
        <v>11</v>
      </c>
      <c r="C19" s="10">
        <v>1</v>
      </c>
      <c r="D19" s="10" t="s">
        <v>122</v>
      </c>
      <c r="E19" s="58" t="s">
        <v>956</v>
      </c>
      <c r="F19" s="58" t="s">
        <v>956</v>
      </c>
      <c r="G19" s="58" t="s">
        <v>955</v>
      </c>
      <c r="H19" s="58" t="s">
        <v>956</v>
      </c>
      <c r="I19" s="58" t="s">
        <v>954</v>
      </c>
      <c r="J19" s="58" t="s">
        <v>952</v>
      </c>
      <c r="K19" s="11">
        <v>39</v>
      </c>
      <c r="L19" s="10" t="s">
        <v>124</v>
      </c>
      <c r="M19" s="12" t="s">
        <v>125</v>
      </c>
    </row>
    <row r="20" spans="1:13" x14ac:dyDescent="0.25">
      <c r="A20" s="9" t="s">
        <v>160</v>
      </c>
      <c r="B20" s="10">
        <v>15</v>
      </c>
      <c r="C20" s="10">
        <v>2</v>
      </c>
      <c r="D20" s="10" t="s">
        <v>154</v>
      </c>
      <c r="E20" s="58" t="str">
        <f t="shared" si="0"/>
        <v>-</v>
      </c>
      <c r="F20" s="58" t="str">
        <f t="shared" si="1"/>
        <v>-</v>
      </c>
      <c r="G20" s="58" t="str">
        <f t="shared" si="2"/>
        <v>?</v>
      </c>
      <c r="H20" s="58" t="str">
        <f t="shared" si="3"/>
        <v>-</v>
      </c>
      <c r="I20" s="58" t="str">
        <f t="shared" si="4"/>
        <v>0</v>
      </c>
      <c r="J20" s="58" t="str">
        <f t="shared" si="5"/>
        <v>*</v>
      </c>
      <c r="K20" s="11" t="s">
        <v>161</v>
      </c>
      <c r="L20" s="10" t="s">
        <v>162</v>
      </c>
      <c r="M20" s="12" t="s">
        <v>163</v>
      </c>
    </row>
    <row r="21" spans="1:13" x14ac:dyDescent="0.25">
      <c r="A21" s="9" t="s">
        <v>164</v>
      </c>
      <c r="B21" s="10">
        <v>15</v>
      </c>
      <c r="C21" s="10">
        <v>2</v>
      </c>
      <c r="D21" s="10" t="s">
        <v>122</v>
      </c>
      <c r="E21" s="58" t="s">
        <v>956</v>
      </c>
      <c r="F21" s="58" t="s">
        <v>956</v>
      </c>
      <c r="G21" s="58" t="s">
        <v>955</v>
      </c>
      <c r="H21" s="58" t="s">
        <v>956</v>
      </c>
      <c r="I21" s="58" t="s">
        <v>954</v>
      </c>
      <c r="J21" s="58" t="s">
        <v>952</v>
      </c>
      <c r="K21" s="11" t="s">
        <v>165</v>
      </c>
      <c r="L21" s="10" t="s">
        <v>124</v>
      </c>
      <c r="M21" s="12" t="s">
        <v>125</v>
      </c>
    </row>
    <row r="22" spans="1:13" x14ac:dyDescent="0.25">
      <c r="A22" s="9" t="s">
        <v>166</v>
      </c>
      <c r="B22" s="10">
        <v>15</v>
      </c>
      <c r="C22" s="10">
        <v>2</v>
      </c>
      <c r="D22" s="10" t="s">
        <v>122</v>
      </c>
      <c r="E22" s="58" t="s">
        <v>956</v>
      </c>
      <c r="F22" s="58" t="s">
        <v>956</v>
      </c>
      <c r="G22" s="58" t="s">
        <v>955</v>
      </c>
      <c r="H22" s="58" t="s">
        <v>956</v>
      </c>
      <c r="I22" s="58" t="s">
        <v>954</v>
      </c>
      <c r="J22" s="58" t="s">
        <v>952</v>
      </c>
      <c r="K22" s="11" t="s">
        <v>167</v>
      </c>
      <c r="L22" s="10" t="s">
        <v>124</v>
      </c>
      <c r="M22" s="12" t="s">
        <v>125</v>
      </c>
    </row>
    <row r="23" spans="1:13" x14ac:dyDescent="0.25">
      <c r="A23" s="9" t="s">
        <v>168</v>
      </c>
      <c r="B23" s="10">
        <v>15</v>
      </c>
      <c r="C23" s="10">
        <v>2</v>
      </c>
      <c r="D23" s="10" t="s">
        <v>122</v>
      </c>
      <c r="E23" s="58" t="s">
        <v>956</v>
      </c>
      <c r="F23" s="58" t="s">
        <v>956</v>
      </c>
      <c r="G23" s="58" t="s">
        <v>955</v>
      </c>
      <c r="H23" s="58" t="s">
        <v>956</v>
      </c>
      <c r="I23" s="58" t="s">
        <v>954</v>
      </c>
      <c r="J23" s="58" t="s">
        <v>952</v>
      </c>
      <c r="K23" s="11" t="s">
        <v>169</v>
      </c>
      <c r="L23" s="10" t="s">
        <v>124</v>
      </c>
      <c r="M23" s="12" t="s">
        <v>125</v>
      </c>
    </row>
    <row r="24" spans="1:13" x14ac:dyDescent="0.25">
      <c r="A24" s="9" t="s">
        <v>170</v>
      </c>
      <c r="B24" s="10">
        <v>15</v>
      </c>
      <c r="C24" s="10">
        <v>2</v>
      </c>
      <c r="D24" s="10" t="s">
        <v>154</v>
      </c>
      <c r="E24" s="58" t="str">
        <f t="shared" si="0"/>
        <v>-</v>
      </c>
      <c r="F24" s="58" t="str">
        <f t="shared" si="1"/>
        <v>-</v>
      </c>
      <c r="G24" s="58" t="str">
        <f t="shared" si="2"/>
        <v>?</v>
      </c>
      <c r="H24" s="58" t="str">
        <f t="shared" si="3"/>
        <v>-</v>
      </c>
      <c r="I24" s="58" t="str">
        <f t="shared" si="4"/>
        <v>0</v>
      </c>
      <c r="J24" s="58" t="str">
        <f t="shared" si="5"/>
        <v>*</v>
      </c>
      <c r="K24" s="11" t="s">
        <v>171</v>
      </c>
      <c r="L24" s="10" t="s">
        <v>172</v>
      </c>
      <c r="M24" s="12" t="s">
        <v>173</v>
      </c>
    </row>
    <row r="25" spans="1:13" x14ac:dyDescent="0.25">
      <c r="A25" s="9" t="s">
        <v>174</v>
      </c>
      <c r="B25" s="10">
        <v>15</v>
      </c>
      <c r="C25" s="10">
        <v>2</v>
      </c>
      <c r="D25" s="10" t="s">
        <v>122</v>
      </c>
      <c r="E25" s="58" t="s">
        <v>956</v>
      </c>
      <c r="F25" s="58" t="s">
        <v>956</v>
      </c>
      <c r="G25" s="58" t="s">
        <v>955</v>
      </c>
      <c r="H25" s="58" t="s">
        <v>956</v>
      </c>
      <c r="I25" s="58" t="s">
        <v>954</v>
      </c>
      <c r="J25" s="58" t="s">
        <v>952</v>
      </c>
      <c r="K25" s="11" t="s">
        <v>175</v>
      </c>
      <c r="L25" s="10" t="s">
        <v>124</v>
      </c>
      <c r="M25" s="12" t="s">
        <v>125</v>
      </c>
    </row>
    <row r="26" spans="1:13" x14ac:dyDescent="0.25">
      <c r="A26" s="9" t="s">
        <v>176</v>
      </c>
      <c r="B26" s="10">
        <v>15</v>
      </c>
      <c r="C26" s="10">
        <v>2</v>
      </c>
      <c r="D26" s="10" t="s">
        <v>122</v>
      </c>
      <c r="E26" s="58" t="s">
        <v>956</v>
      </c>
      <c r="F26" s="58" t="s">
        <v>956</v>
      </c>
      <c r="G26" s="58" t="s">
        <v>955</v>
      </c>
      <c r="H26" s="58" t="s">
        <v>956</v>
      </c>
      <c r="I26" s="58" t="s">
        <v>954</v>
      </c>
      <c r="J26" s="58" t="s">
        <v>952</v>
      </c>
      <c r="K26" s="11" t="s">
        <v>177</v>
      </c>
      <c r="L26" s="10" t="s">
        <v>124</v>
      </c>
      <c r="M26" s="12" t="s">
        <v>125</v>
      </c>
    </row>
    <row r="27" spans="1:13" x14ac:dyDescent="0.25">
      <c r="A27" s="13" t="s">
        <v>178</v>
      </c>
      <c r="B27" s="14">
        <v>15</v>
      </c>
      <c r="C27" s="14">
        <v>2</v>
      </c>
      <c r="D27" s="14" t="s">
        <v>122</v>
      </c>
      <c r="E27" s="59" t="s">
        <v>956</v>
      </c>
      <c r="F27" s="59" t="s">
        <v>956</v>
      </c>
      <c r="G27" s="59" t="s">
        <v>955</v>
      </c>
      <c r="H27" s="59" t="s">
        <v>956</v>
      </c>
      <c r="I27" s="59" t="s">
        <v>954</v>
      </c>
      <c r="J27" s="59" t="s">
        <v>952</v>
      </c>
      <c r="K27" s="15" t="s">
        <v>179</v>
      </c>
      <c r="L27" s="14" t="s">
        <v>124</v>
      </c>
      <c r="M27" s="16" t="s">
        <v>125</v>
      </c>
    </row>
    <row r="28" spans="1:13" x14ac:dyDescent="0.25">
      <c r="A28" s="30" t="s">
        <v>180</v>
      </c>
      <c r="B28" s="31">
        <v>4</v>
      </c>
      <c r="C28" s="31">
        <v>1</v>
      </c>
      <c r="D28" s="31" t="s">
        <v>181</v>
      </c>
      <c r="E28" s="54" t="str">
        <f t="shared" si="0"/>
        <v>*</v>
      </c>
      <c r="F28" s="54" t="str">
        <f t="shared" si="1"/>
        <v>*</v>
      </c>
      <c r="G28" s="54" t="str">
        <f t="shared" si="2"/>
        <v>*</v>
      </c>
      <c r="H28" s="54" t="str">
        <f t="shared" si="3"/>
        <v>P</v>
      </c>
      <c r="I28" s="54" t="str">
        <f t="shared" si="4"/>
        <v>0</v>
      </c>
      <c r="J28" s="54" t="str">
        <f t="shared" si="5"/>
        <v>0</v>
      </c>
      <c r="K28" s="32" t="s">
        <v>182</v>
      </c>
      <c r="L28" s="31" t="s">
        <v>183</v>
      </c>
      <c r="M28" s="33" t="s">
        <v>184</v>
      </c>
    </row>
    <row r="29" spans="1:13" x14ac:dyDescent="0.25">
      <c r="A29" s="34" t="s">
        <v>185</v>
      </c>
      <c r="B29" s="35">
        <v>7</v>
      </c>
      <c r="C29" s="35">
        <v>2</v>
      </c>
      <c r="D29" s="35" t="s">
        <v>122</v>
      </c>
      <c r="E29" s="55" t="s">
        <v>952</v>
      </c>
      <c r="F29" s="55" t="s">
        <v>952</v>
      </c>
      <c r="G29" s="55" t="s">
        <v>952</v>
      </c>
      <c r="H29" s="55" t="s">
        <v>957</v>
      </c>
      <c r="I29" s="55" t="s">
        <v>954</v>
      </c>
      <c r="J29" s="55" t="s">
        <v>954</v>
      </c>
      <c r="K29" s="36" t="s">
        <v>186</v>
      </c>
      <c r="L29" s="35" t="s">
        <v>124</v>
      </c>
      <c r="M29" s="37" t="s">
        <v>125</v>
      </c>
    </row>
    <row r="30" spans="1:13" x14ac:dyDescent="0.25">
      <c r="A30" s="34" t="s">
        <v>187</v>
      </c>
      <c r="B30" s="35">
        <v>7</v>
      </c>
      <c r="C30" s="35">
        <v>1</v>
      </c>
      <c r="D30" s="35" t="s">
        <v>122</v>
      </c>
      <c r="E30" s="55" t="s">
        <v>952</v>
      </c>
      <c r="F30" s="55" t="s">
        <v>952</v>
      </c>
      <c r="G30" s="55" t="s">
        <v>952</v>
      </c>
      <c r="H30" s="55" t="s">
        <v>957</v>
      </c>
      <c r="I30" s="55" t="s">
        <v>954</v>
      </c>
      <c r="J30" s="55" t="s">
        <v>954</v>
      </c>
      <c r="K30" s="36" t="s">
        <v>188</v>
      </c>
      <c r="L30" s="35" t="s">
        <v>124</v>
      </c>
      <c r="M30" s="37" t="s">
        <v>125</v>
      </c>
    </row>
    <row r="31" spans="1:13" x14ac:dyDescent="0.25">
      <c r="A31" s="34" t="s">
        <v>189</v>
      </c>
      <c r="B31" s="35">
        <v>19</v>
      </c>
      <c r="C31" s="35">
        <v>3</v>
      </c>
      <c r="D31" s="35" t="s">
        <v>122</v>
      </c>
      <c r="E31" s="55" t="s">
        <v>952</v>
      </c>
      <c r="F31" s="55" t="s">
        <v>952</v>
      </c>
      <c r="G31" s="55" t="s">
        <v>952</v>
      </c>
      <c r="H31" s="55" t="s">
        <v>957</v>
      </c>
      <c r="I31" s="55" t="s">
        <v>954</v>
      </c>
      <c r="J31" s="55" t="s">
        <v>954</v>
      </c>
      <c r="K31" s="36" t="s">
        <v>190</v>
      </c>
      <c r="L31" s="35" t="s">
        <v>124</v>
      </c>
      <c r="M31" s="37" t="s">
        <v>125</v>
      </c>
    </row>
    <row r="32" spans="1:13" x14ac:dyDescent="0.25">
      <c r="A32" s="38" t="s">
        <v>191</v>
      </c>
      <c r="B32" s="39">
        <v>19</v>
      </c>
      <c r="C32" s="39">
        <v>3</v>
      </c>
      <c r="D32" s="39" t="s">
        <v>122</v>
      </c>
      <c r="E32" s="56" t="s">
        <v>952</v>
      </c>
      <c r="F32" s="56" t="s">
        <v>952</v>
      </c>
      <c r="G32" s="56" t="s">
        <v>952</v>
      </c>
      <c r="H32" s="56" t="s">
        <v>957</v>
      </c>
      <c r="I32" s="56" t="s">
        <v>954</v>
      </c>
      <c r="J32" s="56" t="s">
        <v>954</v>
      </c>
      <c r="K32" s="40" t="s">
        <v>192</v>
      </c>
      <c r="L32" s="39" t="s">
        <v>124</v>
      </c>
      <c r="M32" s="41" t="s">
        <v>125</v>
      </c>
    </row>
    <row r="33" spans="1:13" x14ac:dyDescent="0.25">
      <c r="A33" s="5" t="s">
        <v>193</v>
      </c>
      <c r="B33" s="6">
        <v>8</v>
      </c>
      <c r="C33" s="6">
        <v>2</v>
      </c>
      <c r="D33" s="6" t="s">
        <v>194</v>
      </c>
      <c r="E33" s="57" t="str">
        <f t="shared" si="0"/>
        <v>?</v>
      </c>
      <c r="F33" s="57" t="str">
        <f t="shared" si="1"/>
        <v>*</v>
      </c>
      <c r="G33" s="57" t="str">
        <f t="shared" si="2"/>
        <v>1</v>
      </c>
      <c r="H33" s="57" t="str">
        <f t="shared" si="3"/>
        <v>?</v>
      </c>
      <c r="I33" s="57" t="str">
        <f t="shared" si="4"/>
        <v>0</v>
      </c>
      <c r="J33" s="57" t="str">
        <f t="shared" si="5"/>
        <v>-</v>
      </c>
      <c r="K33" s="7" t="s">
        <v>195</v>
      </c>
      <c r="L33" s="6" t="s">
        <v>196</v>
      </c>
      <c r="M33" s="8" t="s">
        <v>197</v>
      </c>
    </row>
    <row r="34" spans="1:13" x14ac:dyDescent="0.25">
      <c r="A34" s="9" t="s">
        <v>198</v>
      </c>
      <c r="B34" s="10">
        <v>12</v>
      </c>
      <c r="C34" s="10">
        <v>2</v>
      </c>
      <c r="D34" s="10" t="s">
        <v>122</v>
      </c>
      <c r="E34" s="58" t="s">
        <v>955</v>
      </c>
      <c r="F34" s="58" t="s">
        <v>952</v>
      </c>
      <c r="G34" s="58" t="s">
        <v>958</v>
      </c>
      <c r="H34" s="58" t="s">
        <v>955</v>
      </c>
      <c r="I34" s="58" t="s">
        <v>954</v>
      </c>
      <c r="J34" s="58" t="s">
        <v>956</v>
      </c>
      <c r="K34" s="11" t="s">
        <v>199</v>
      </c>
      <c r="L34" s="10" t="s">
        <v>124</v>
      </c>
      <c r="M34" s="12" t="s">
        <v>125</v>
      </c>
    </row>
    <row r="35" spans="1:13" x14ac:dyDescent="0.25">
      <c r="A35" s="9" t="s">
        <v>200</v>
      </c>
      <c r="B35" s="10">
        <v>20</v>
      </c>
      <c r="C35" s="10">
        <v>4</v>
      </c>
      <c r="D35" s="10" t="s">
        <v>122</v>
      </c>
      <c r="E35" s="58" t="s">
        <v>955</v>
      </c>
      <c r="F35" s="58" t="s">
        <v>952</v>
      </c>
      <c r="G35" s="58" t="s">
        <v>958</v>
      </c>
      <c r="H35" s="58" t="s">
        <v>955</v>
      </c>
      <c r="I35" s="58" t="s">
        <v>954</v>
      </c>
      <c r="J35" s="58" t="s">
        <v>956</v>
      </c>
      <c r="K35" s="11" t="s">
        <v>201</v>
      </c>
      <c r="L35" s="10" t="s">
        <v>125</v>
      </c>
      <c r="M35" s="12"/>
    </row>
    <row r="36" spans="1:13" x14ac:dyDescent="0.25">
      <c r="A36" s="13" t="s">
        <v>202</v>
      </c>
      <c r="B36" s="14">
        <v>20</v>
      </c>
      <c r="C36" s="14">
        <v>4</v>
      </c>
      <c r="D36" s="14" t="s">
        <v>122</v>
      </c>
      <c r="E36" s="59" t="s">
        <v>955</v>
      </c>
      <c r="F36" s="59" t="s">
        <v>952</v>
      </c>
      <c r="G36" s="59" t="s">
        <v>958</v>
      </c>
      <c r="H36" s="59" t="s">
        <v>955</v>
      </c>
      <c r="I36" s="59" t="s">
        <v>954</v>
      </c>
      <c r="J36" s="59" t="s">
        <v>956</v>
      </c>
      <c r="K36" s="15" t="s">
        <v>203</v>
      </c>
      <c r="L36" s="14" t="s">
        <v>125</v>
      </c>
      <c r="M36" s="16"/>
    </row>
    <row r="37" spans="1:13" x14ac:dyDescent="0.25">
      <c r="A37" s="30" t="s">
        <v>204</v>
      </c>
      <c r="B37" s="31">
        <v>17</v>
      </c>
      <c r="C37" s="31">
        <v>3</v>
      </c>
      <c r="D37" s="31" t="s">
        <v>205</v>
      </c>
      <c r="E37" s="54" t="str">
        <f t="shared" si="0"/>
        <v>-</v>
      </c>
      <c r="F37" s="54" t="str">
        <f t="shared" si="1"/>
        <v>-</v>
      </c>
      <c r="G37" s="54" t="str">
        <f t="shared" si="2"/>
        <v>-</v>
      </c>
      <c r="H37" s="54" t="str">
        <f t="shared" si="3"/>
        <v>-</v>
      </c>
      <c r="I37" s="54" t="str">
        <f t="shared" si="4"/>
        <v>-</v>
      </c>
      <c r="J37" s="54" t="str">
        <f t="shared" si="5"/>
        <v>-</v>
      </c>
      <c r="K37" s="32" t="s">
        <v>206</v>
      </c>
      <c r="L37" s="31" t="s">
        <v>207</v>
      </c>
      <c r="M37" s="33" t="s">
        <v>208</v>
      </c>
    </row>
    <row r="38" spans="1:13" x14ac:dyDescent="0.25">
      <c r="A38" s="34" t="s">
        <v>209</v>
      </c>
      <c r="B38" s="42" t="s">
        <v>937</v>
      </c>
      <c r="C38" s="35">
        <v>3</v>
      </c>
      <c r="D38" s="35" t="s">
        <v>205</v>
      </c>
      <c r="E38" s="55" t="str">
        <f t="shared" si="0"/>
        <v>-</v>
      </c>
      <c r="F38" s="55" t="str">
        <f t="shared" si="1"/>
        <v>-</v>
      </c>
      <c r="G38" s="55" t="str">
        <f t="shared" si="2"/>
        <v>-</v>
      </c>
      <c r="H38" s="55" t="str">
        <f t="shared" si="3"/>
        <v>-</v>
      </c>
      <c r="I38" s="55" t="str">
        <f t="shared" si="4"/>
        <v>-</v>
      </c>
      <c r="J38" s="55" t="str">
        <f t="shared" si="5"/>
        <v>-</v>
      </c>
      <c r="K38" s="36" t="s">
        <v>210</v>
      </c>
      <c r="L38" s="35" t="s">
        <v>211</v>
      </c>
      <c r="M38" s="37" t="s">
        <v>212</v>
      </c>
    </row>
    <row r="39" spans="1:13" x14ac:dyDescent="0.25">
      <c r="A39" s="34" t="s">
        <v>213</v>
      </c>
      <c r="B39" s="42" t="s">
        <v>938</v>
      </c>
      <c r="C39" s="35">
        <v>3</v>
      </c>
      <c r="D39" s="35" t="s">
        <v>122</v>
      </c>
      <c r="E39" s="55" t="s">
        <v>956</v>
      </c>
      <c r="F39" s="55" t="s">
        <v>956</v>
      </c>
      <c r="G39" s="55" t="s">
        <v>956</v>
      </c>
      <c r="H39" s="55" t="s">
        <v>956</v>
      </c>
      <c r="I39" s="55" t="s">
        <v>956</v>
      </c>
      <c r="J39" s="55" t="s">
        <v>956</v>
      </c>
      <c r="K39" s="36" t="s">
        <v>214</v>
      </c>
      <c r="L39" s="35" t="s">
        <v>124</v>
      </c>
      <c r="M39" s="37" t="s">
        <v>215</v>
      </c>
    </row>
    <row r="40" spans="1:13" x14ac:dyDescent="0.25">
      <c r="A40" s="34" t="s">
        <v>216</v>
      </c>
      <c r="B40" s="42" t="s">
        <v>939</v>
      </c>
      <c r="C40" s="35">
        <v>3</v>
      </c>
      <c r="D40" s="35" t="s">
        <v>122</v>
      </c>
      <c r="E40" s="55" t="s">
        <v>956</v>
      </c>
      <c r="F40" s="55" t="s">
        <v>956</v>
      </c>
      <c r="G40" s="55" t="s">
        <v>956</v>
      </c>
      <c r="H40" s="55" t="s">
        <v>956</v>
      </c>
      <c r="I40" s="55" t="s">
        <v>956</v>
      </c>
      <c r="J40" s="55" t="s">
        <v>956</v>
      </c>
      <c r="K40" s="36" t="s">
        <v>217</v>
      </c>
      <c r="L40" s="35" t="s">
        <v>124</v>
      </c>
      <c r="M40" s="37" t="s">
        <v>218</v>
      </c>
    </row>
    <row r="41" spans="1:13" x14ac:dyDescent="0.25">
      <c r="A41" s="34" t="s">
        <v>219</v>
      </c>
      <c r="B41" s="42" t="s">
        <v>940</v>
      </c>
      <c r="C41" s="35">
        <v>3</v>
      </c>
      <c r="D41" s="35" t="s">
        <v>122</v>
      </c>
      <c r="E41" s="55" t="s">
        <v>956</v>
      </c>
      <c r="F41" s="55" t="s">
        <v>956</v>
      </c>
      <c r="G41" s="55" t="s">
        <v>956</v>
      </c>
      <c r="H41" s="55" t="s">
        <v>956</v>
      </c>
      <c r="I41" s="55" t="s">
        <v>956</v>
      </c>
      <c r="J41" s="55" t="s">
        <v>956</v>
      </c>
      <c r="K41" s="36" t="s">
        <v>220</v>
      </c>
      <c r="L41" s="35" t="s">
        <v>124</v>
      </c>
      <c r="M41" s="37" t="s">
        <v>221</v>
      </c>
    </row>
    <row r="42" spans="1:13" x14ac:dyDescent="0.25">
      <c r="A42" s="34" t="s">
        <v>222</v>
      </c>
      <c r="B42" s="42" t="s">
        <v>941</v>
      </c>
      <c r="C42" s="35">
        <v>3</v>
      </c>
      <c r="D42" s="35" t="s">
        <v>122</v>
      </c>
      <c r="E42" s="55" t="s">
        <v>956</v>
      </c>
      <c r="F42" s="55" t="s">
        <v>956</v>
      </c>
      <c r="G42" s="55" t="s">
        <v>956</v>
      </c>
      <c r="H42" s="55" t="s">
        <v>956</v>
      </c>
      <c r="I42" s="55" t="s">
        <v>956</v>
      </c>
      <c r="J42" s="55" t="s">
        <v>956</v>
      </c>
      <c r="K42" s="36" t="s">
        <v>223</v>
      </c>
      <c r="L42" s="35" t="s">
        <v>124</v>
      </c>
      <c r="M42" s="37" t="s">
        <v>224</v>
      </c>
    </row>
    <row r="43" spans="1:13" x14ac:dyDescent="0.25">
      <c r="A43" s="34" t="s">
        <v>225</v>
      </c>
      <c r="B43" s="42" t="s">
        <v>942</v>
      </c>
      <c r="C43" s="35">
        <v>3</v>
      </c>
      <c r="D43" s="35" t="s">
        <v>122</v>
      </c>
      <c r="E43" s="55" t="s">
        <v>956</v>
      </c>
      <c r="F43" s="55" t="s">
        <v>956</v>
      </c>
      <c r="G43" s="55" t="s">
        <v>956</v>
      </c>
      <c r="H43" s="55" t="s">
        <v>956</v>
      </c>
      <c r="I43" s="55" t="s">
        <v>956</v>
      </c>
      <c r="J43" s="55" t="s">
        <v>956</v>
      </c>
      <c r="K43" s="36" t="s">
        <v>226</v>
      </c>
      <c r="L43" s="35" t="s">
        <v>124</v>
      </c>
      <c r="M43" s="37" t="s">
        <v>227</v>
      </c>
    </row>
    <row r="44" spans="1:13" x14ac:dyDescent="0.25">
      <c r="A44" s="34" t="s">
        <v>228</v>
      </c>
      <c r="B44" s="42" t="s">
        <v>943</v>
      </c>
      <c r="C44" s="35">
        <v>3</v>
      </c>
      <c r="D44" s="35" t="s">
        <v>122</v>
      </c>
      <c r="E44" s="55" t="s">
        <v>956</v>
      </c>
      <c r="F44" s="55" t="s">
        <v>956</v>
      </c>
      <c r="G44" s="55" t="s">
        <v>956</v>
      </c>
      <c r="H44" s="55" t="s">
        <v>956</v>
      </c>
      <c r="I44" s="55" t="s">
        <v>956</v>
      </c>
      <c r="J44" s="55" t="s">
        <v>956</v>
      </c>
      <c r="K44" s="36" t="s">
        <v>229</v>
      </c>
      <c r="L44" s="35" t="s">
        <v>124</v>
      </c>
      <c r="M44" s="37" t="s">
        <v>230</v>
      </c>
    </row>
    <row r="45" spans="1:13" x14ac:dyDescent="0.25">
      <c r="A45" s="38" t="s">
        <v>231</v>
      </c>
      <c r="B45" s="42" t="s">
        <v>944</v>
      </c>
      <c r="C45" s="39">
        <v>3</v>
      </c>
      <c r="D45" s="39" t="s">
        <v>122</v>
      </c>
      <c r="E45" s="56" t="s">
        <v>956</v>
      </c>
      <c r="F45" s="56" t="s">
        <v>956</v>
      </c>
      <c r="G45" s="56" t="s">
        <v>956</v>
      </c>
      <c r="H45" s="56" t="s">
        <v>956</v>
      </c>
      <c r="I45" s="56" t="s">
        <v>956</v>
      </c>
      <c r="J45" s="56" t="s">
        <v>956</v>
      </c>
      <c r="K45" s="40" t="s">
        <v>232</v>
      </c>
      <c r="L45" s="39" t="s">
        <v>124</v>
      </c>
      <c r="M45" s="41" t="s">
        <v>233</v>
      </c>
    </row>
    <row r="46" spans="1:13" x14ac:dyDescent="0.25">
      <c r="A46" s="17" t="s">
        <v>234</v>
      </c>
      <c r="B46" s="18">
        <v>4</v>
      </c>
      <c r="C46" s="18">
        <v>1</v>
      </c>
      <c r="D46" s="18" t="s">
        <v>154</v>
      </c>
      <c r="E46" s="60" t="str">
        <f t="shared" si="0"/>
        <v>-</v>
      </c>
      <c r="F46" s="60" t="str">
        <f t="shared" si="1"/>
        <v>-</v>
      </c>
      <c r="G46" s="60" t="str">
        <f t="shared" si="2"/>
        <v>?</v>
      </c>
      <c r="H46" s="60" t="str">
        <f t="shared" si="3"/>
        <v>-</v>
      </c>
      <c r="I46" s="60" t="str">
        <f t="shared" si="4"/>
        <v>0</v>
      </c>
      <c r="J46" s="60" t="str">
        <f t="shared" si="5"/>
        <v>*</v>
      </c>
      <c r="K46" s="19" t="s">
        <v>235</v>
      </c>
      <c r="L46" s="18" t="s">
        <v>236</v>
      </c>
      <c r="M46" s="20" t="s">
        <v>237</v>
      </c>
    </row>
    <row r="47" spans="1:13" x14ac:dyDescent="0.25">
      <c r="A47" s="30" t="s">
        <v>238</v>
      </c>
      <c r="B47" s="31">
        <v>4</v>
      </c>
      <c r="C47" s="31">
        <v>1</v>
      </c>
      <c r="D47" s="31" t="s">
        <v>239</v>
      </c>
      <c r="E47" s="54" t="str">
        <f t="shared" si="0"/>
        <v>*</v>
      </c>
      <c r="F47" s="54" t="str">
        <f t="shared" si="1"/>
        <v>*</v>
      </c>
      <c r="G47" s="54" t="str">
        <f t="shared" si="2"/>
        <v>*</v>
      </c>
      <c r="H47" s="54" t="str">
        <f t="shared" si="3"/>
        <v>V</v>
      </c>
      <c r="I47" s="54" t="str">
        <f t="shared" si="4"/>
        <v>1</v>
      </c>
      <c r="J47" s="54" t="str">
        <f t="shared" si="5"/>
        <v>*</v>
      </c>
      <c r="K47" s="32" t="s">
        <v>240</v>
      </c>
      <c r="L47" s="31" t="s">
        <v>241</v>
      </c>
      <c r="M47" s="33" t="s">
        <v>242</v>
      </c>
    </row>
    <row r="48" spans="1:13" x14ac:dyDescent="0.25">
      <c r="A48" s="34" t="s">
        <v>243</v>
      </c>
      <c r="B48" s="35">
        <v>7</v>
      </c>
      <c r="C48" s="35">
        <v>2</v>
      </c>
      <c r="D48" s="35" t="s">
        <v>122</v>
      </c>
      <c r="E48" s="55" t="s">
        <v>952</v>
      </c>
      <c r="F48" s="55" t="s">
        <v>952</v>
      </c>
      <c r="G48" s="55" t="s">
        <v>952</v>
      </c>
      <c r="H48" s="55" t="s">
        <v>953</v>
      </c>
      <c r="I48" s="55" t="s">
        <v>958</v>
      </c>
      <c r="J48" s="55" t="s">
        <v>952</v>
      </c>
      <c r="K48" s="36" t="s">
        <v>244</v>
      </c>
      <c r="L48" s="35" t="s">
        <v>124</v>
      </c>
      <c r="M48" s="37" t="s">
        <v>125</v>
      </c>
    </row>
    <row r="49" spans="1:13" x14ac:dyDescent="0.25">
      <c r="A49" s="34" t="s">
        <v>245</v>
      </c>
      <c r="B49" s="35">
        <v>7</v>
      </c>
      <c r="C49" s="35">
        <v>1</v>
      </c>
      <c r="D49" s="35" t="s">
        <v>122</v>
      </c>
      <c r="E49" s="55" t="s">
        <v>952</v>
      </c>
      <c r="F49" s="55" t="s">
        <v>952</v>
      </c>
      <c r="G49" s="55" t="s">
        <v>952</v>
      </c>
      <c r="H49" s="55" t="s">
        <v>953</v>
      </c>
      <c r="I49" s="55" t="s">
        <v>958</v>
      </c>
      <c r="J49" s="55" t="s">
        <v>952</v>
      </c>
      <c r="K49" s="36" t="s">
        <v>246</v>
      </c>
      <c r="L49" s="35" t="s">
        <v>124</v>
      </c>
      <c r="M49" s="37" t="s">
        <v>125</v>
      </c>
    </row>
    <row r="50" spans="1:13" x14ac:dyDescent="0.25">
      <c r="A50" s="34" t="s">
        <v>247</v>
      </c>
      <c r="B50" s="35">
        <v>19</v>
      </c>
      <c r="C50" s="35">
        <v>3</v>
      </c>
      <c r="D50" s="35" t="s">
        <v>122</v>
      </c>
      <c r="E50" s="55" t="s">
        <v>952</v>
      </c>
      <c r="F50" s="55" t="s">
        <v>952</v>
      </c>
      <c r="G50" s="55" t="s">
        <v>952</v>
      </c>
      <c r="H50" s="55" t="s">
        <v>953</v>
      </c>
      <c r="I50" s="55" t="s">
        <v>958</v>
      </c>
      <c r="J50" s="55" t="s">
        <v>952</v>
      </c>
      <c r="K50" s="36" t="s">
        <v>248</v>
      </c>
      <c r="L50" s="35" t="s">
        <v>124</v>
      </c>
      <c r="M50" s="37" t="s">
        <v>125</v>
      </c>
    </row>
    <row r="51" spans="1:13" x14ac:dyDescent="0.25">
      <c r="A51" s="34" t="s">
        <v>249</v>
      </c>
      <c r="B51" s="35">
        <v>19</v>
      </c>
      <c r="C51" s="35">
        <v>3</v>
      </c>
      <c r="D51" s="35" t="s">
        <v>122</v>
      </c>
      <c r="E51" s="55" t="s">
        <v>952</v>
      </c>
      <c r="F51" s="55" t="s">
        <v>952</v>
      </c>
      <c r="G51" s="55" t="s">
        <v>952</v>
      </c>
      <c r="H51" s="55" t="s">
        <v>953</v>
      </c>
      <c r="I51" s="55" t="s">
        <v>958</v>
      </c>
      <c r="J51" s="55" t="s">
        <v>952</v>
      </c>
      <c r="K51" s="36" t="s">
        <v>250</v>
      </c>
      <c r="L51" s="35" t="s">
        <v>124</v>
      </c>
      <c r="M51" s="37" t="s">
        <v>125</v>
      </c>
    </row>
    <row r="52" spans="1:13" x14ac:dyDescent="0.25">
      <c r="A52" s="34" t="s">
        <v>251</v>
      </c>
      <c r="B52" s="35">
        <v>16</v>
      </c>
      <c r="C52" s="35">
        <v>2</v>
      </c>
      <c r="D52" s="35" t="s">
        <v>252</v>
      </c>
      <c r="E52" s="55" t="str">
        <f t="shared" si="0"/>
        <v>*</v>
      </c>
      <c r="F52" s="55" t="str">
        <f t="shared" si="1"/>
        <v>*</v>
      </c>
      <c r="G52" s="55" t="str">
        <f t="shared" si="2"/>
        <v>*</v>
      </c>
      <c r="H52" s="55" t="str">
        <f t="shared" si="3"/>
        <v>*</v>
      </c>
      <c r="I52" s="55" t="str">
        <f t="shared" si="4"/>
        <v>1</v>
      </c>
      <c r="J52" s="55" t="str">
        <f t="shared" si="5"/>
        <v>-</v>
      </c>
      <c r="K52" s="36" t="s">
        <v>253</v>
      </c>
      <c r="L52" s="35" t="s">
        <v>254</v>
      </c>
      <c r="M52" s="37" t="s">
        <v>255</v>
      </c>
    </row>
    <row r="53" spans="1:13" x14ac:dyDescent="0.25">
      <c r="A53" s="34" t="s">
        <v>256</v>
      </c>
      <c r="B53" s="42" t="s">
        <v>945</v>
      </c>
      <c r="C53" s="35">
        <v>2</v>
      </c>
      <c r="D53" s="35" t="s">
        <v>252</v>
      </c>
      <c r="E53" s="55" t="str">
        <f t="shared" si="0"/>
        <v>*</v>
      </c>
      <c r="F53" s="55" t="str">
        <f t="shared" si="1"/>
        <v>*</v>
      </c>
      <c r="G53" s="55" t="str">
        <f t="shared" si="2"/>
        <v>*</v>
      </c>
      <c r="H53" s="55" t="str">
        <f t="shared" si="3"/>
        <v>*</v>
      </c>
      <c r="I53" s="55" t="str">
        <f t="shared" si="4"/>
        <v>1</v>
      </c>
      <c r="J53" s="55" t="str">
        <f t="shared" si="5"/>
        <v>-</v>
      </c>
      <c r="K53" s="36" t="s">
        <v>257</v>
      </c>
      <c r="L53" s="35" t="s">
        <v>258</v>
      </c>
      <c r="M53" s="37" t="s">
        <v>259</v>
      </c>
    </row>
    <row r="54" spans="1:13" x14ac:dyDescent="0.25">
      <c r="A54" s="34" t="s">
        <v>260</v>
      </c>
      <c r="B54" s="35">
        <v>16</v>
      </c>
      <c r="C54" s="35">
        <v>2</v>
      </c>
      <c r="D54" s="35" t="s">
        <v>252</v>
      </c>
      <c r="E54" s="55" t="str">
        <f t="shared" si="0"/>
        <v>*</v>
      </c>
      <c r="F54" s="55" t="str">
        <f t="shared" si="1"/>
        <v>*</v>
      </c>
      <c r="G54" s="55" t="str">
        <f t="shared" si="2"/>
        <v>*</v>
      </c>
      <c r="H54" s="55" t="str">
        <f t="shared" si="3"/>
        <v>*</v>
      </c>
      <c r="I54" s="55" t="str">
        <f t="shared" si="4"/>
        <v>1</v>
      </c>
      <c r="J54" s="55" t="str">
        <f t="shared" si="5"/>
        <v>-</v>
      </c>
      <c r="K54" s="36" t="s">
        <v>261</v>
      </c>
      <c r="L54" s="35" t="s">
        <v>262</v>
      </c>
      <c r="M54" s="37" t="s">
        <v>263</v>
      </c>
    </row>
    <row r="55" spans="1:13" x14ac:dyDescent="0.25">
      <c r="A55" s="38" t="s">
        <v>264</v>
      </c>
      <c r="B55" s="42" t="s">
        <v>945</v>
      </c>
      <c r="C55" s="39">
        <v>2</v>
      </c>
      <c r="D55" s="39" t="s">
        <v>252</v>
      </c>
      <c r="E55" s="56" t="str">
        <f t="shared" si="0"/>
        <v>*</v>
      </c>
      <c r="F55" s="56" t="str">
        <f t="shared" si="1"/>
        <v>*</v>
      </c>
      <c r="G55" s="56" t="str">
        <f t="shared" si="2"/>
        <v>*</v>
      </c>
      <c r="H55" s="56" t="str">
        <f t="shared" si="3"/>
        <v>*</v>
      </c>
      <c r="I55" s="56" t="str">
        <f t="shared" si="4"/>
        <v>1</v>
      </c>
      <c r="J55" s="56" t="str">
        <f t="shared" si="5"/>
        <v>-</v>
      </c>
      <c r="K55" s="40" t="s">
        <v>265</v>
      </c>
      <c r="L55" s="39" t="s">
        <v>266</v>
      </c>
      <c r="M55" s="41" t="s">
        <v>267</v>
      </c>
    </row>
    <row r="56" spans="1:13" x14ac:dyDescent="0.25">
      <c r="A56" s="17" t="s">
        <v>268</v>
      </c>
      <c r="B56" s="18">
        <v>4</v>
      </c>
      <c r="C56" s="18">
        <v>1</v>
      </c>
      <c r="D56" s="18" t="s">
        <v>269</v>
      </c>
      <c r="E56" s="60" t="str">
        <f t="shared" si="0"/>
        <v>-</v>
      </c>
      <c r="F56" s="60" t="str">
        <f t="shared" si="1"/>
        <v>-</v>
      </c>
      <c r="G56" s="60" t="str">
        <f t="shared" si="2"/>
        <v>1</v>
      </c>
      <c r="H56" s="60" t="str">
        <f t="shared" si="3"/>
        <v>-</v>
      </c>
      <c r="I56" s="60" t="str">
        <f t="shared" si="4"/>
        <v>1</v>
      </c>
      <c r="J56" s="60" t="str">
        <f t="shared" si="5"/>
        <v>-</v>
      </c>
      <c r="K56" s="19" t="s">
        <v>270</v>
      </c>
      <c r="L56" s="18" t="s">
        <v>271</v>
      </c>
      <c r="M56" s="20" t="s">
        <v>272</v>
      </c>
    </row>
    <row r="57" spans="1:13" x14ac:dyDescent="0.25">
      <c r="A57" s="43" t="s">
        <v>273</v>
      </c>
      <c r="B57" s="44">
        <v>4</v>
      </c>
      <c r="C57" s="44">
        <v>1</v>
      </c>
      <c r="D57" s="44" t="s">
        <v>274</v>
      </c>
      <c r="E57" s="61" t="str">
        <f t="shared" si="0"/>
        <v>*</v>
      </c>
      <c r="F57" s="61" t="str">
        <f t="shared" si="1"/>
        <v>*</v>
      </c>
      <c r="G57" s="61" t="str">
        <f t="shared" si="2"/>
        <v>*</v>
      </c>
      <c r="H57" s="61" t="str">
        <f t="shared" si="3"/>
        <v>P</v>
      </c>
      <c r="I57" s="61" t="str">
        <f t="shared" si="4"/>
        <v>-</v>
      </c>
      <c r="J57" s="61" t="str">
        <f t="shared" si="5"/>
        <v>*</v>
      </c>
      <c r="K57" s="45">
        <v>27</v>
      </c>
      <c r="L57" s="44" t="s">
        <v>275</v>
      </c>
      <c r="M57" s="46" t="s">
        <v>276</v>
      </c>
    </row>
    <row r="58" spans="1:13" x14ac:dyDescent="0.25">
      <c r="A58" s="5" t="s">
        <v>277</v>
      </c>
      <c r="B58" s="6">
        <v>4</v>
      </c>
      <c r="C58" s="6">
        <v>1</v>
      </c>
      <c r="D58" s="6" t="s">
        <v>278</v>
      </c>
      <c r="E58" s="57" t="str">
        <f t="shared" si="0"/>
        <v>*</v>
      </c>
      <c r="F58" s="57" t="str">
        <f t="shared" si="1"/>
        <v>*</v>
      </c>
      <c r="G58" s="57" t="str">
        <f t="shared" si="2"/>
        <v>*</v>
      </c>
      <c r="H58" s="57" t="str">
        <f t="shared" si="3"/>
        <v>V</v>
      </c>
      <c r="I58" s="57" t="str">
        <f t="shared" si="4"/>
        <v>1</v>
      </c>
      <c r="J58" s="57" t="str">
        <f t="shared" si="5"/>
        <v>-</v>
      </c>
      <c r="K58" s="7" t="s">
        <v>279</v>
      </c>
      <c r="L58" s="6" t="s">
        <v>280</v>
      </c>
      <c r="M58" s="8" t="s">
        <v>281</v>
      </c>
    </row>
    <row r="59" spans="1:13" x14ac:dyDescent="0.25">
      <c r="A59" s="9" t="s">
        <v>282</v>
      </c>
      <c r="B59" s="10">
        <v>4</v>
      </c>
      <c r="C59" s="10">
        <v>1</v>
      </c>
      <c r="D59" s="10" t="s">
        <v>122</v>
      </c>
      <c r="E59" s="58" t="s">
        <v>952</v>
      </c>
      <c r="F59" s="58" t="s">
        <v>952</v>
      </c>
      <c r="G59" s="58" t="s">
        <v>952</v>
      </c>
      <c r="H59" s="58" t="s">
        <v>953</v>
      </c>
      <c r="I59" s="58" t="s">
        <v>958</v>
      </c>
      <c r="J59" s="58" t="s">
        <v>956</v>
      </c>
      <c r="K59" s="11">
        <v>5</v>
      </c>
      <c r="L59" s="10" t="s">
        <v>124</v>
      </c>
      <c r="M59" s="12" t="s">
        <v>125</v>
      </c>
    </row>
    <row r="60" spans="1:13" x14ac:dyDescent="0.25">
      <c r="A60" s="9" t="s">
        <v>283</v>
      </c>
      <c r="B60" s="10">
        <v>4</v>
      </c>
      <c r="C60" s="10">
        <v>1</v>
      </c>
      <c r="D60" s="10" t="s">
        <v>122</v>
      </c>
      <c r="E60" s="58" t="s">
        <v>952</v>
      </c>
      <c r="F60" s="58" t="s">
        <v>952</v>
      </c>
      <c r="G60" s="58" t="s">
        <v>952</v>
      </c>
      <c r="H60" s="58" t="s">
        <v>953</v>
      </c>
      <c r="I60" s="58" t="s">
        <v>958</v>
      </c>
      <c r="J60" s="58" t="s">
        <v>956</v>
      </c>
      <c r="K60" s="11" t="s">
        <v>284</v>
      </c>
      <c r="L60" s="10" t="s">
        <v>124</v>
      </c>
      <c r="M60" s="12" t="s">
        <v>125</v>
      </c>
    </row>
    <row r="61" spans="1:13" x14ac:dyDescent="0.25">
      <c r="A61" s="9" t="s">
        <v>285</v>
      </c>
      <c r="B61" s="10">
        <v>4</v>
      </c>
      <c r="C61" s="10">
        <v>1</v>
      </c>
      <c r="D61" s="10" t="s">
        <v>122</v>
      </c>
      <c r="E61" s="58" t="s">
        <v>952</v>
      </c>
      <c r="F61" s="58" t="s">
        <v>952</v>
      </c>
      <c r="G61" s="58" t="s">
        <v>952</v>
      </c>
      <c r="H61" s="58" t="s">
        <v>953</v>
      </c>
      <c r="I61" s="58" t="s">
        <v>958</v>
      </c>
      <c r="J61" s="58" t="s">
        <v>956</v>
      </c>
      <c r="K61" s="11">
        <v>15</v>
      </c>
      <c r="L61" s="10" t="s">
        <v>124</v>
      </c>
      <c r="M61" s="12" t="s">
        <v>125</v>
      </c>
    </row>
    <row r="62" spans="1:13" x14ac:dyDescent="0.25">
      <c r="A62" s="9" t="s">
        <v>286</v>
      </c>
      <c r="B62" s="10">
        <v>4</v>
      </c>
      <c r="C62" s="10">
        <v>1</v>
      </c>
      <c r="D62" s="10" t="s">
        <v>122</v>
      </c>
      <c r="E62" s="58" t="s">
        <v>952</v>
      </c>
      <c r="F62" s="58" t="s">
        <v>952</v>
      </c>
      <c r="G62" s="58" t="s">
        <v>952</v>
      </c>
      <c r="H62" s="58" t="s">
        <v>953</v>
      </c>
      <c r="I62" s="58" t="s">
        <v>958</v>
      </c>
      <c r="J62" s="58" t="s">
        <v>956</v>
      </c>
      <c r="K62" s="11" t="s">
        <v>287</v>
      </c>
      <c r="L62" s="10" t="s">
        <v>124</v>
      </c>
      <c r="M62" s="12" t="s">
        <v>125</v>
      </c>
    </row>
    <row r="63" spans="1:13" x14ac:dyDescent="0.25">
      <c r="A63" s="9" t="s">
        <v>288</v>
      </c>
      <c r="B63" s="10">
        <v>4</v>
      </c>
      <c r="C63" s="10">
        <v>1</v>
      </c>
      <c r="D63" s="10" t="s">
        <v>122</v>
      </c>
      <c r="E63" s="58" t="s">
        <v>952</v>
      </c>
      <c r="F63" s="58" t="s">
        <v>952</v>
      </c>
      <c r="G63" s="58" t="s">
        <v>952</v>
      </c>
      <c r="H63" s="58" t="s">
        <v>953</v>
      </c>
      <c r="I63" s="58" t="s">
        <v>958</v>
      </c>
      <c r="J63" s="58" t="s">
        <v>956</v>
      </c>
      <c r="K63" s="11">
        <v>25</v>
      </c>
      <c r="L63" s="10" t="s">
        <v>124</v>
      </c>
      <c r="M63" s="12" t="s">
        <v>125</v>
      </c>
    </row>
    <row r="64" spans="1:13" x14ac:dyDescent="0.25">
      <c r="A64" s="9" t="s">
        <v>289</v>
      </c>
      <c r="B64" s="10">
        <v>4</v>
      </c>
      <c r="C64" s="10">
        <v>1</v>
      </c>
      <c r="D64" s="10" t="s">
        <v>122</v>
      </c>
      <c r="E64" s="58" t="s">
        <v>952</v>
      </c>
      <c r="F64" s="58" t="s">
        <v>952</v>
      </c>
      <c r="G64" s="58" t="s">
        <v>952</v>
      </c>
      <c r="H64" s="58" t="s">
        <v>953</v>
      </c>
      <c r="I64" s="58" t="s">
        <v>958</v>
      </c>
      <c r="J64" s="58" t="s">
        <v>956</v>
      </c>
      <c r="K64" s="11" t="s">
        <v>290</v>
      </c>
      <c r="L64" s="10" t="s">
        <v>124</v>
      </c>
      <c r="M64" s="12" t="s">
        <v>125</v>
      </c>
    </row>
    <row r="65" spans="1:13" x14ac:dyDescent="0.25">
      <c r="A65" s="9" t="s">
        <v>291</v>
      </c>
      <c r="B65" s="10">
        <v>11</v>
      </c>
      <c r="C65" s="10">
        <v>1</v>
      </c>
      <c r="D65" s="10" t="s">
        <v>122</v>
      </c>
      <c r="E65" s="58" t="s">
        <v>952</v>
      </c>
      <c r="F65" s="58" t="s">
        <v>952</v>
      </c>
      <c r="G65" s="58" t="s">
        <v>952</v>
      </c>
      <c r="H65" s="58" t="s">
        <v>953</v>
      </c>
      <c r="I65" s="58" t="s">
        <v>958</v>
      </c>
      <c r="J65" s="58" t="s">
        <v>956</v>
      </c>
      <c r="K65" s="11">
        <v>35</v>
      </c>
      <c r="L65" s="10" t="s">
        <v>124</v>
      </c>
      <c r="M65" s="12" t="s">
        <v>125</v>
      </c>
    </row>
    <row r="66" spans="1:13" x14ac:dyDescent="0.25">
      <c r="A66" s="9" t="s">
        <v>292</v>
      </c>
      <c r="B66" s="10">
        <v>23</v>
      </c>
      <c r="C66" s="10">
        <v>3</v>
      </c>
      <c r="D66" s="10" t="s">
        <v>122</v>
      </c>
      <c r="E66" s="58" t="s">
        <v>952</v>
      </c>
      <c r="F66" s="58" t="s">
        <v>952</v>
      </c>
      <c r="G66" s="58" t="s">
        <v>952</v>
      </c>
      <c r="H66" s="58" t="s">
        <v>953</v>
      </c>
      <c r="I66" s="58" t="s">
        <v>958</v>
      </c>
      <c r="J66" s="58" t="s">
        <v>956</v>
      </c>
      <c r="K66" s="11" t="s">
        <v>293</v>
      </c>
      <c r="L66" s="10" t="s">
        <v>124</v>
      </c>
      <c r="M66" s="12" t="s">
        <v>125</v>
      </c>
    </row>
    <row r="67" spans="1:13" x14ac:dyDescent="0.25">
      <c r="A67" s="9" t="s">
        <v>294</v>
      </c>
      <c r="B67" s="10">
        <v>23</v>
      </c>
      <c r="C67" s="10">
        <v>3</v>
      </c>
      <c r="D67" s="10" t="s">
        <v>122</v>
      </c>
      <c r="E67" s="58" t="s">
        <v>952</v>
      </c>
      <c r="F67" s="58" t="s">
        <v>952</v>
      </c>
      <c r="G67" s="58" t="s">
        <v>952</v>
      </c>
      <c r="H67" s="58" t="s">
        <v>953</v>
      </c>
      <c r="I67" s="58" t="s">
        <v>958</v>
      </c>
      <c r="J67" s="58" t="s">
        <v>956</v>
      </c>
      <c r="K67" s="11" t="s">
        <v>295</v>
      </c>
      <c r="L67" s="10" t="s">
        <v>124</v>
      </c>
      <c r="M67" s="12" t="s">
        <v>125</v>
      </c>
    </row>
    <row r="68" spans="1:13" x14ac:dyDescent="0.25">
      <c r="A68" s="9" t="s">
        <v>296</v>
      </c>
      <c r="B68" s="10">
        <v>6</v>
      </c>
      <c r="C68" s="10">
        <v>1</v>
      </c>
      <c r="D68" s="10" t="s">
        <v>205</v>
      </c>
      <c r="E68" s="58" t="str">
        <f t="shared" ref="E68:E118" si="6">MID(D68,1,1)</f>
        <v>-</v>
      </c>
      <c r="F68" s="58" t="str">
        <f t="shared" ref="F68:F118" si="7">MID(D68,2,1)</f>
        <v>-</v>
      </c>
      <c r="G68" s="58" t="str">
        <f t="shared" ref="G68:G118" si="8">MID(D68,3,1)</f>
        <v>-</v>
      </c>
      <c r="H68" s="58" t="str">
        <f t="shared" ref="H68:H118" si="9">MID(D68,4,1)</f>
        <v>-</v>
      </c>
      <c r="I68" s="58" t="str">
        <f t="shared" ref="I68:I118" si="10">MID(D68,5,1)</f>
        <v>-</v>
      </c>
      <c r="J68" s="58" t="str">
        <f t="shared" ref="J68:J118" si="11">MID(D68,6,1)</f>
        <v>-</v>
      </c>
      <c r="K68" s="11" t="s">
        <v>297</v>
      </c>
      <c r="L68" s="10" t="s">
        <v>298</v>
      </c>
      <c r="M68" s="12" t="s">
        <v>299</v>
      </c>
    </row>
    <row r="69" spans="1:13" x14ac:dyDescent="0.25">
      <c r="A69" s="9" t="s">
        <v>300</v>
      </c>
      <c r="B69" s="10">
        <v>6</v>
      </c>
      <c r="C69" s="10">
        <v>1</v>
      </c>
      <c r="D69" s="10" t="s">
        <v>122</v>
      </c>
      <c r="E69" s="58" t="s">
        <v>956</v>
      </c>
      <c r="F69" s="58" t="s">
        <v>956</v>
      </c>
      <c r="G69" s="58" t="s">
        <v>956</v>
      </c>
      <c r="H69" s="58" t="s">
        <v>956</v>
      </c>
      <c r="I69" s="58" t="s">
        <v>956</v>
      </c>
      <c r="J69" s="58" t="s">
        <v>956</v>
      </c>
      <c r="K69" s="11" t="s">
        <v>301</v>
      </c>
      <c r="L69" s="10" t="s">
        <v>124</v>
      </c>
      <c r="M69" s="12" t="s">
        <v>125</v>
      </c>
    </row>
    <row r="70" spans="1:13" x14ac:dyDescent="0.25">
      <c r="A70" s="9" t="s">
        <v>302</v>
      </c>
      <c r="B70" s="10">
        <v>6</v>
      </c>
      <c r="C70" s="10">
        <v>1</v>
      </c>
      <c r="D70" s="10" t="s">
        <v>122</v>
      </c>
      <c r="E70" s="58" t="s">
        <v>956</v>
      </c>
      <c r="F70" s="58" t="s">
        <v>956</v>
      </c>
      <c r="G70" s="58" t="s">
        <v>956</v>
      </c>
      <c r="H70" s="58" t="s">
        <v>956</v>
      </c>
      <c r="I70" s="58" t="s">
        <v>956</v>
      </c>
      <c r="J70" s="58" t="s">
        <v>956</v>
      </c>
      <c r="K70" s="11" t="s">
        <v>303</v>
      </c>
      <c r="L70" s="10" t="s">
        <v>124</v>
      </c>
      <c r="M70" s="12" t="s">
        <v>125</v>
      </c>
    </row>
    <row r="71" spans="1:13" x14ac:dyDescent="0.25">
      <c r="A71" s="9" t="s">
        <v>304</v>
      </c>
      <c r="B71" s="10">
        <v>6</v>
      </c>
      <c r="C71" s="10">
        <v>1</v>
      </c>
      <c r="D71" s="10" t="s">
        <v>122</v>
      </c>
      <c r="E71" s="58" t="s">
        <v>956</v>
      </c>
      <c r="F71" s="58" t="s">
        <v>956</v>
      </c>
      <c r="G71" s="58" t="s">
        <v>956</v>
      </c>
      <c r="H71" s="58" t="s">
        <v>956</v>
      </c>
      <c r="I71" s="58" t="s">
        <v>956</v>
      </c>
      <c r="J71" s="58" t="s">
        <v>956</v>
      </c>
      <c r="K71" s="11" t="s">
        <v>305</v>
      </c>
      <c r="L71" s="10" t="s">
        <v>124</v>
      </c>
      <c r="M71" s="12" t="s">
        <v>125</v>
      </c>
    </row>
    <row r="72" spans="1:13" x14ac:dyDescent="0.25">
      <c r="A72" s="9" t="s">
        <v>306</v>
      </c>
      <c r="B72" s="10">
        <v>10</v>
      </c>
      <c r="C72" s="10">
        <v>2</v>
      </c>
      <c r="D72" s="10" t="s">
        <v>205</v>
      </c>
      <c r="E72" s="58" t="s">
        <v>956</v>
      </c>
      <c r="F72" s="58" t="s">
        <v>956</v>
      </c>
      <c r="G72" s="58" t="s">
        <v>956</v>
      </c>
      <c r="H72" s="58" t="s">
        <v>956</v>
      </c>
      <c r="I72" s="58" t="s">
        <v>956</v>
      </c>
      <c r="J72" s="58" t="s">
        <v>956</v>
      </c>
      <c r="K72" s="11" t="s">
        <v>307</v>
      </c>
      <c r="L72" s="10" t="s">
        <v>308</v>
      </c>
      <c r="M72" s="12" t="s">
        <v>309</v>
      </c>
    </row>
    <row r="73" spans="1:13" x14ac:dyDescent="0.25">
      <c r="A73" s="13" t="s">
        <v>310</v>
      </c>
      <c r="B73" s="14">
        <v>10</v>
      </c>
      <c r="C73" s="14">
        <v>2</v>
      </c>
      <c r="D73" s="14" t="s">
        <v>122</v>
      </c>
      <c r="E73" s="59" t="s">
        <v>956</v>
      </c>
      <c r="F73" s="59" t="s">
        <v>956</v>
      </c>
      <c r="G73" s="59" t="s">
        <v>956</v>
      </c>
      <c r="H73" s="59" t="s">
        <v>956</v>
      </c>
      <c r="I73" s="59" t="s">
        <v>956</v>
      </c>
      <c r="J73" s="59" t="s">
        <v>956</v>
      </c>
      <c r="K73" s="15" t="s">
        <v>311</v>
      </c>
      <c r="L73" s="14" t="s">
        <v>124</v>
      </c>
      <c r="M73" s="16" t="s">
        <v>125</v>
      </c>
    </row>
    <row r="74" spans="1:13" x14ac:dyDescent="0.25">
      <c r="A74" s="43" t="s">
        <v>312</v>
      </c>
      <c r="B74" s="44">
        <v>4</v>
      </c>
      <c r="C74" s="44">
        <v>1</v>
      </c>
      <c r="D74" s="44" t="s">
        <v>205</v>
      </c>
      <c r="E74" s="61" t="str">
        <f t="shared" si="6"/>
        <v>-</v>
      </c>
      <c r="F74" s="61" t="str">
        <f t="shared" si="7"/>
        <v>-</v>
      </c>
      <c r="G74" s="61" t="str">
        <f t="shared" si="8"/>
        <v>-</v>
      </c>
      <c r="H74" s="61" t="str">
        <f t="shared" si="9"/>
        <v>-</v>
      </c>
      <c r="I74" s="61" t="str">
        <f t="shared" si="10"/>
        <v>-</v>
      </c>
      <c r="J74" s="61" t="str">
        <f t="shared" si="11"/>
        <v>-</v>
      </c>
      <c r="K74" s="45" t="s">
        <v>313</v>
      </c>
      <c r="L74" s="44" t="s">
        <v>314</v>
      </c>
      <c r="M74" s="46" t="s">
        <v>125</v>
      </c>
    </row>
    <row r="75" spans="1:13" x14ac:dyDescent="0.25">
      <c r="A75" s="17" t="s">
        <v>315</v>
      </c>
      <c r="B75" s="21" t="s">
        <v>946</v>
      </c>
      <c r="C75" s="18">
        <v>1</v>
      </c>
      <c r="D75" s="18" t="s">
        <v>205</v>
      </c>
      <c r="E75" s="60" t="str">
        <f t="shared" si="6"/>
        <v>-</v>
      </c>
      <c r="F75" s="60" t="str">
        <f t="shared" si="7"/>
        <v>-</v>
      </c>
      <c r="G75" s="60" t="str">
        <f t="shared" si="8"/>
        <v>-</v>
      </c>
      <c r="H75" s="60" t="str">
        <f t="shared" si="9"/>
        <v>-</v>
      </c>
      <c r="I75" s="60" t="str">
        <f t="shared" si="10"/>
        <v>-</v>
      </c>
      <c r="J75" s="60" t="str">
        <f t="shared" si="11"/>
        <v>-</v>
      </c>
      <c r="K75" s="19">
        <v>10</v>
      </c>
      <c r="L75" s="18" t="s">
        <v>316</v>
      </c>
      <c r="M75" s="20" t="s">
        <v>317</v>
      </c>
    </row>
    <row r="76" spans="1:13" x14ac:dyDescent="0.25">
      <c r="A76" s="43" t="s">
        <v>318</v>
      </c>
      <c r="B76" s="44">
        <v>4</v>
      </c>
      <c r="C76" s="44">
        <v>1</v>
      </c>
      <c r="D76" s="44" t="s">
        <v>205</v>
      </c>
      <c r="E76" s="61" t="str">
        <f t="shared" si="6"/>
        <v>-</v>
      </c>
      <c r="F76" s="61" t="str">
        <f t="shared" si="7"/>
        <v>-</v>
      </c>
      <c r="G76" s="61" t="str">
        <f t="shared" si="8"/>
        <v>-</v>
      </c>
      <c r="H76" s="61" t="str">
        <f t="shared" si="9"/>
        <v>-</v>
      </c>
      <c r="I76" s="61" t="str">
        <f t="shared" si="10"/>
        <v>-</v>
      </c>
      <c r="J76" s="61" t="str">
        <f t="shared" si="11"/>
        <v>-</v>
      </c>
      <c r="K76" s="45" t="s">
        <v>319</v>
      </c>
      <c r="L76" s="44" t="s">
        <v>320</v>
      </c>
      <c r="M76" s="46" t="s">
        <v>125</v>
      </c>
    </row>
    <row r="77" spans="1:13" x14ac:dyDescent="0.25">
      <c r="A77" s="5" t="s">
        <v>321</v>
      </c>
      <c r="B77" s="6">
        <v>19</v>
      </c>
      <c r="C77" s="6">
        <v>1</v>
      </c>
      <c r="D77" s="6" t="s">
        <v>205</v>
      </c>
      <c r="E77" s="57" t="str">
        <f t="shared" si="6"/>
        <v>-</v>
      </c>
      <c r="F77" s="57" t="str">
        <f t="shared" si="7"/>
        <v>-</v>
      </c>
      <c r="G77" s="57" t="str">
        <f t="shared" si="8"/>
        <v>-</v>
      </c>
      <c r="H77" s="57" t="str">
        <f t="shared" si="9"/>
        <v>-</v>
      </c>
      <c r="I77" s="57" t="str">
        <f t="shared" si="10"/>
        <v>-</v>
      </c>
      <c r="J77" s="57" t="str">
        <f t="shared" si="11"/>
        <v>-</v>
      </c>
      <c r="K77" s="7" t="s">
        <v>322</v>
      </c>
      <c r="L77" s="6" t="s">
        <v>323</v>
      </c>
      <c r="M77" s="8" t="s">
        <v>324</v>
      </c>
    </row>
    <row r="78" spans="1:13" x14ac:dyDescent="0.25">
      <c r="A78" s="9" t="s">
        <v>325</v>
      </c>
      <c r="B78" s="10">
        <v>23</v>
      </c>
      <c r="C78" s="10">
        <v>2</v>
      </c>
      <c r="D78" s="10" t="s">
        <v>205</v>
      </c>
      <c r="E78" s="58" t="str">
        <f t="shared" si="6"/>
        <v>-</v>
      </c>
      <c r="F78" s="58" t="str">
        <f t="shared" si="7"/>
        <v>-</v>
      </c>
      <c r="G78" s="58" t="str">
        <f t="shared" si="8"/>
        <v>-</v>
      </c>
      <c r="H78" s="58" t="str">
        <f t="shared" si="9"/>
        <v>-</v>
      </c>
      <c r="I78" s="58" t="str">
        <f t="shared" si="10"/>
        <v>-</v>
      </c>
      <c r="J78" s="58" t="str">
        <f t="shared" si="11"/>
        <v>-</v>
      </c>
      <c r="K78" s="11" t="s">
        <v>326</v>
      </c>
      <c r="L78" s="10" t="s">
        <v>124</v>
      </c>
      <c r="M78" s="12" t="s">
        <v>327</v>
      </c>
    </row>
    <row r="79" spans="1:13" x14ac:dyDescent="0.25">
      <c r="A79" s="9" t="s">
        <v>328</v>
      </c>
      <c r="B79" s="10">
        <v>23</v>
      </c>
      <c r="C79" s="10">
        <v>2</v>
      </c>
      <c r="D79" s="10" t="s">
        <v>122</v>
      </c>
      <c r="E79" s="58" t="str">
        <f t="shared" si="6"/>
        <v xml:space="preserve"> </v>
      </c>
      <c r="F79" s="58" t="str">
        <f t="shared" si="7"/>
        <v xml:space="preserve"> </v>
      </c>
      <c r="G79" s="58" t="str">
        <f t="shared" si="8"/>
        <v xml:space="preserve"> </v>
      </c>
      <c r="H79" s="58" t="str">
        <f t="shared" si="9"/>
        <v xml:space="preserve"> </v>
      </c>
      <c r="I79" s="58" t="str">
        <f t="shared" si="10"/>
        <v xml:space="preserve"> </v>
      </c>
      <c r="J79" s="58" t="str">
        <f t="shared" si="11"/>
        <v xml:space="preserve"> </v>
      </c>
      <c r="K79" s="11" t="s">
        <v>329</v>
      </c>
      <c r="L79" s="10" t="s">
        <v>124</v>
      </c>
      <c r="M79" s="12" t="s">
        <v>125</v>
      </c>
    </row>
    <row r="80" spans="1:13" x14ac:dyDescent="0.25">
      <c r="A80" s="9" t="s">
        <v>330</v>
      </c>
      <c r="B80" s="10">
        <v>4</v>
      </c>
      <c r="C80" s="10">
        <v>1</v>
      </c>
      <c r="D80" s="10" t="s">
        <v>205</v>
      </c>
      <c r="E80" s="58" t="str">
        <f t="shared" si="6"/>
        <v>-</v>
      </c>
      <c r="F80" s="58" t="str">
        <f t="shared" si="7"/>
        <v>-</v>
      </c>
      <c r="G80" s="58" t="str">
        <f t="shared" si="8"/>
        <v>-</v>
      </c>
      <c r="H80" s="58" t="str">
        <f t="shared" si="9"/>
        <v>-</v>
      </c>
      <c r="I80" s="58" t="str">
        <f t="shared" si="10"/>
        <v>-</v>
      </c>
      <c r="J80" s="58" t="str">
        <f t="shared" si="11"/>
        <v>-</v>
      </c>
      <c r="K80" s="11">
        <v>8</v>
      </c>
      <c r="L80" s="10" t="s">
        <v>124</v>
      </c>
      <c r="M80" s="12" t="s">
        <v>331</v>
      </c>
    </row>
    <row r="81" spans="1:13" x14ac:dyDescent="0.25">
      <c r="A81" s="9" t="s">
        <v>332</v>
      </c>
      <c r="B81" s="10">
        <v>4</v>
      </c>
      <c r="C81" s="10">
        <v>1</v>
      </c>
      <c r="D81" s="10" t="s">
        <v>205</v>
      </c>
      <c r="E81" s="58" t="str">
        <f t="shared" si="6"/>
        <v>-</v>
      </c>
      <c r="F81" s="58" t="str">
        <f t="shared" si="7"/>
        <v>-</v>
      </c>
      <c r="G81" s="58" t="str">
        <f t="shared" si="8"/>
        <v>-</v>
      </c>
      <c r="H81" s="58" t="str">
        <f t="shared" si="9"/>
        <v>-</v>
      </c>
      <c r="I81" s="58" t="str">
        <f t="shared" si="10"/>
        <v>-</v>
      </c>
      <c r="J81" s="58" t="str">
        <f t="shared" si="11"/>
        <v>-</v>
      </c>
      <c r="K81" s="11" t="s">
        <v>333</v>
      </c>
      <c r="L81" s="10" t="s">
        <v>124</v>
      </c>
      <c r="M81" s="12" t="s">
        <v>334</v>
      </c>
    </row>
    <row r="82" spans="1:13" x14ac:dyDescent="0.25">
      <c r="A82" s="13" t="s">
        <v>335</v>
      </c>
      <c r="B82" s="14">
        <v>4</v>
      </c>
      <c r="C82" s="14">
        <v>1</v>
      </c>
      <c r="D82" s="14" t="s">
        <v>205</v>
      </c>
      <c r="E82" s="59" t="str">
        <f t="shared" si="6"/>
        <v>-</v>
      </c>
      <c r="F82" s="59" t="str">
        <f t="shared" si="7"/>
        <v>-</v>
      </c>
      <c r="G82" s="59" t="str">
        <f t="shared" si="8"/>
        <v>-</v>
      </c>
      <c r="H82" s="59" t="str">
        <f t="shared" si="9"/>
        <v>-</v>
      </c>
      <c r="I82" s="59" t="str">
        <f t="shared" si="10"/>
        <v>-</v>
      </c>
      <c r="J82" s="59" t="str">
        <f t="shared" si="11"/>
        <v>-</v>
      </c>
      <c r="K82" s="15" t="s">
        <v>336</v>
      </c>
      <c r="L82" s="14" t="s">
        <v>323</v>
      </c>
      <c r="M82" s="16" t="s">
        <v>337</v>
      </c>
    </row>
    <row r="83" spans="1:13" x14ac:dyDescent="0.25">
      <c r="A83" s="43" t="s">
        <v>338</v>
      </c>
      <c r="B83" s="44">
        <v>4</v>
      </c>
      <c r="C83" s="44">
        <v>1</v>
      </c>
      <c r="D83" s="44" t="s">
        <v>205</v>
      </c>
      <c r="E83" s="61" t="str">
        <f t="shared" si="6"/>
        <v>-</v>
      </c>
      <c r="F83" s="61" t="str">
        <f t="shared" si="7"/>
        <v>-</v>
      </c>
      <c r="G83" s="61" t="str">
        <f t="shared" si="8"/>
        <v>-</v>
      </c>
      <c r="H83" s="61" t="str">
        <f t="shared" si="9"/>
        <v>-</v>
      </c>
      <c r="I83" s="61" t="str">
        <f t="shared" si="10"/>
        <v>-</v>
      </c>
      <c r="J83" s="61" t="str">
        <f t="shared" si="11"/>
        <v>-</v>
      </c>
      <c r="K83" s="45">
        <v>76</v>
      </c>
      <c r="L83" s="44" t="s">
        <v>339</v>
      </c>
      <c r="M83" s="46" t="s">
        <v>125</v>
      </c>
    </row>
    <row r="84" spans="1:13" x14ac:dyDescent="0.25">
      <c r="A84" s="5" t="s">
        <v>340</v>
      </c>
      <c r="B84" s="6">
        <v>8</v>
      </c>
      <c r="C84" s="6">
        <v>2</v>
      </c>
      <c r="D84" s="6" t="s">
        <v>205</v>
      </c>
      <c r="E84" s="57" t="str">
        <f t="shared" si="6"/>
        <v>-</v>
      </c>
      <c r="F84" s="57" t="str">
        <f t="shared" si="7"/>
        <v>-</v>
      </c>
      <c r="G84" s="57" t="str">
        <f t="shared" si="8"/>
        <v>-</v>
      </c>
      <c r="H84" s="57" t="str">
        <f t="shared" si="9"/>
        <v>-</v>
      </c>
      <c r="I84" s="57" t="str">
        <f t="shared" si="10"/>
        <v>-</v>
      </c>
      <c r="J84" s="57" t="str">
        <f t="shared" si="11"/>
        <v>-</v>
      </c>
      <c r="K84" s="7" t="s">
        <v>341</v>
      </c>
      <c r="L84" s="6" t="s">
        <v>342</v>
      </c>
      <c r="M84" s="8" t="s">
        <v>343</v>
      </c>
    </row>
    <row r="85" spans="1:13" x14ac:dyDescent="0.25">
      <c r="A85" s="9" t="s">
        <v>344</v>
      </c>
      <c r="B85" s="10">
        <v>8</v>
      </c>
      <c r="C85" s="10">
        <v>2</v>
      </c>
      <c r="D85" s="10" t="s">
        <v>122</v>
      </c>
      <c r="E85" s="58" t="str">
        <f t="shared" si="6"/>
        <v xml:space="preserve"> </v>
      </c>
      <c r="F85" s="58" t="str">
        <f t="shared" si="7"/>
        <v xml:space="preserve"> </v>
      </c>
      <c r="G85" s="58" t="str">
        <f t="shared" si="8"/>
        <v xml:space="preserve"> </v>
      </c>
      <c r="H85" s="58" t="str">
        <f t="shared" si="9"/>
        <v xml:space="preserve"> </v>
      </c>
      <c r="I85" s="58" t="str">
        <f t="shared" si="10"/>
        <v xml:space="preserve"> </v>
      </c>
      <c r="J85" s="58" t="str">
        <f t="shared" si="11"/>
        <v xml:space="preserve"> </v>
      </c>
      <c r="K85" s="11" t="s">
        <v>345</v>
      </c>
      <c r="L85" s="10" t="s">
        <v>124</v>
      </c>
      <c r="M85" s="12" t="s">
        <v>125</v>
      </c>
    </row>
    <row r="86" spans="1:13" x14ac:dyDescent="0.25">
      <c r="A86" s="13" t="s">
        <v>346</v>
      </c>
      <c r="B86" s="14">
        <v>8</v>
      </c>
      <c r="C86" s="14">
        <v>2</v>
      </c>
      <c r="D86" s="14" t="s">
        <v>122</v>
      </c>
      <c r="E86" s="59" t="str">
        <f t="shared" si="6"/>
        <v xml:space="preserve"> </v>
      </c>
      <c r="F86" s="59" t="str">
        <f t="shared" si="7"/>
        <v xml:space="preserve"> </v>
      </c>
      <c r="G86" s="59" t="str">
        <f t="shared" si="8"/>
        <v xml:space="preserve"> </v>
      </c>
      <c r="H86" s="59" t="str">
        <f t="shared" si="9"/>
        <v xml:space="preserve"> </v>
      </c>
      <c r="I86" s="59" t="str">
        <f t="shared" si="10"/>
        <v xml:space="preserve"> </v>
      </c>
      <c r="J86" s="59" t="str">
        <f t="shared" si="11"/>
        <v xml:space="preserve"> </v>
      </c>
      <c r="K86" s="15" t="s">
        <v>347</v>
      </c>
      <c r="L86" s="14" t="s">
        <v>124</v>
      </c>
      <c r="M86" s="16" t="s">
        <v>125</v>
      </c>
    </row>
    <row r="87" spans="1:13" x14ac:dyDescent="0.25">
      <c r="A87" s="30" t="s">
        <v>348</v>
      </c>
      <c r="B87" s="31">
        <v>11</v>
      </c>
      <c r="C87" s="31">
        <v>2</v>
      </c>
      <c r="D87" s="31" t="s">
        <v>205</v>
      </c>
      <c r="E87" s="54" t="str">
        <f t="shared" si="6"/>
        <v>-</v>
      </c>
      <c r="F87" s="54" t="str">
        <f t="shared" si="7"/>
        <v>-</v>
      </c>
      <c r="G87" s="54" t="str">
        <f t="shared" si="8"/>
        <v>-</v>
      </c>
      <c r="H87" s="54" t="str">
        <f t="shared" si="9"/>
        <v>-</v>
      </c>
      <c r="I87" s="54" t="str">
        <f t="shared" si="10"/>
        <v>-</v>
      </c>
      <c r="J87" s="54" t="str">
        <f t="shared" si="11"/>
        <v>-</v>
      </c>
      <c r="K87" s="32" t="s">
        <v>349</v>
      </c>
      <c r="L87" s="31" t="s">
        <v>350</v>
      </c>
      <c r="M87" s="33" t="s">
        <v>351</v>
      </c>
    </row>
    <row r="88" spans="1:13" x14ac:dyDescent="0.25">
      <c r="A88" s="34" t="s">
        <v>352</v>
      </c>
      <c r="B88" s="35">
        <v>12</v>
      </c>
      <c r="C88" s="35">
        <v>2</v>
      </c>
      <c r="D88" s="35" t="s">
        <v>353</v>
      </c>
      <c r="E88" s="55" t="str">
        <f t="shared" si="6"/>
        <v>*</v>
      </c>
      <c r="F88" s="55" t="str">
        <f t="shared" si="7"/>
        <v>*</v>
      </c>
      <c r="G88" s="55" t="str">
        <f t="shared" si="8"/>
        <v>*</v>
      </c>
      <c r="H88" s="55" t="str">
        <f t="shared" si="9"/>
        <v>P</v>
      </c>
      <c r="I88" s="55" t="str">
        <f t="shared" si="10"/>
        <v>0</v>
      </c>
      <c r="J88" s="55" t="str">
        <f t="shared" si="11"/>
        <v>-</v>
      </c>
      <c r="K88" s="36" t="s">
        <v>354</v>
      </c>
      <c r="L88" s="35" t="s">
        <v>355</v>
      </c>
      <c r="M88" s="37" t="s">
        <v>356</v>
      </c>
    </row>
    <row r="89" spans="1:13" x14ac:dyDescent="0.25">
      <c r="A89" s="34" t="s">
        <v>357</v>
      </c>
      <c r="B89" s="35">
        <v>12</v>
      </c>
      <c r="C89" s="35">
        <v>2</v>
      </c>
      <c r="D89" s="35" t="s">
        <v>353</v>
      </c>
      <c r="E89" s="55" t="str">
        <f t="shared" si="6"/>
        <v>*</v>
      </c>
      <c r="F89" s="55" t="str">
        <f t="shared" si="7"/>
        <v>*</v>
      </c>
      <c r="G89" s="55" t="str">
        <f t="shared" si="8"/>
        <v>*</v>
      </c>
      <c r="H89" s="55" t="str">
        <f t="shared" si="9"/>
        <v>P</v>
      </c>
      <c r="I89" s="55" t="str">
        <f t="shared" si="10"/>
        <v>0</v>
      </c>
      <c r="J89" s="55" t="str">
        <f t="shared" si="11"/>
        <v>-</v>
      </c>
      <c r="K89" s="36" t="s">
        <v>358</v>
      </c>
      <c r="L89" s="35" t="s">
        <v>350</v>
      </c>
      <c r="M89" s="37" t="s">
        <v>359</v>
      </c>
    </row>
    <row r="90" spans="1:13" x14ac:dyDescent="0.25">
      <c r="A90" s="34" t="s">
        <v>360</v>
      </c>
      <c r="B90" s="35">
        <v>12</v>
      </c>
      <c r="C90" s="35">
        <v>2</v>
      </c>
      <c r="D90" s="35" t="s">
        <v>122</v>
      </c>
      <c r="E90" s="55" t="s">
        <v>952</v>
      </c>
      <c r="F90" s="55" t="s">
        <v>952</v>
      </c>
      <c r="G90" s="55" t="s">
        <v>952</v>
      </c>
      <c r="H90" s="55" t="s">
        <v>957</v>
      </c>
      <c r="I90" s="55" t="s">
        <v>954</v>
      </c>
      <c r="J90" s="55" t="s">
        <v>956</v>
      </c>
      <c r="K90" s="36" t="s">
        <v>361</v>
      </c>
      <c r="L90" s="35" t="s">
        <v>124</v>
      </c>
      <c r="M90" s="37" t="s">
        <v>125</v>
      </c>
    </row>
    <row r="91" spans="1:13" x14ac:dyDescent="0.25">
      <c r="A91" s="34" t="s">
        <v>362</v>
      </c>
      <c r="B91" s="35">
        <v>12</v>
      </c>
      <c r="C91" s="35">
        <v>2</v>
      </c>
      <c r="D91" s="35" t="s">
        <v>122</v>
      </c>
      <c r="E91" s="55" t="s">
        <v>952</v>
      </c>
      <c r="F91" s="55" t="s">
        <v>952</v>
      </c>
      <c r="G91" s="55" t="s">
        <v>952</v>
      </c>
      <c r="H91" s="55" t="s">
        <v>957</v>
      </c>
      <c r="I91" s="55" t="s">
        <v>954</v>
      </c>
      <c r="J91" s="55" t="s">
        <v>956</v>
      </c>
      <c r="K91" s="36" t="s">
        <v>363</v>
      </c>
      <c r="L91" s="35" t="s">
        <v>124</v>
      </c>
      <c r="M91" s="37" t="s">
        <v>125</v>
      </c>
    </row>
    <row r="92" spans="1:13" x14ac:dyDescent="0.25">
      <c r="A92" s="34" t="s">
        <v>364</v>
      </c>
      <c r="B92" s="35">
        <v>12</v>
      </c>
      <c r="C92" s="35">
        <v>2</v>
      </c>
      <c r="D92" s="35" t="s">
        <v>122</v>
      </c>
      <c r="E92" s="55" t="s">
        <v>952</v>
      </c>
      <c r="F92" s="55" t="s">
        <v>952</v>
      </c>
      <c r="G92" s="55" t="s">
        <v>952</v>
      </c>
      <c r="H92" s="55" t="s">
        <v>957</v>
      </c>
      <c r="I92" s="55" t="s">
        <v>954</v>
      </c>
      <c r="J92" s="55" t="s">
        <v>956</v>
      </c>
      <c r="K92" s="36" t="s">
        <v>365</v>
      </c>
      <c r="L92" s="35" t="s">
        <v>124</v>
      </c>
      <c r="M92" s="37" t="s">
        <v>125</v>
      </c>
    </row>
    <row r="93" spans="1:13" x14ac:dyDescent="0.25">
      <c r="A93" s="34" t="s">
        <v>366</v>
      </c>
      <c r="B93" s="35">
        <v>12</v>
      </c>
      <c r="C93" s="35">
        <v>2</v>
      </c>
      <c r="D93" s="35" t="s">
        <v>122</v>
      </c>
      <c r="E93" s="55" t="s">
        <v>952</v>
      </c>
      <c r="F93" s="55" t="s">
        <v>952</v>
      </c>
      <c r="G93" s="55" t="s">
        <v>952</v>
      </c>
      <c r="H93" s="55" t="s">
        <v>957</v>
      </c>
      <c r="I93" s="55" t="s">
        <v>954</v>
      </c>
      <c r="J93" s="55" t="s">
        <v>956</v>
      </c>
      <c r="K93" s="36" t="s">
        <v>367</v>
      </c>
      <c r="L93" s="35" t="s">
        <v>124</v>
      </c>
      <c r="M93" s="37" t="s">
        <v>125</v>
      </c>
    </row>
    <row r="94" spans="1:13" x14ac:dyDescent="0.25">
      <c r="A94" s="34" t="s">
        <v>368</v>
      </c>
      <c r="B94" s="35">
        <v>12</v>
      </c>
      <c r="C94" s="35">
        <v>2</v>
      </c>
      <c r="D94" s="35" t="s">
        <v>122</v>
      </c>
      <c r="E94" s="55" t="s">
        <v>952</v>
      </c>
      <c r="F94" s="55" t="s">
        <v>952</v>
      </c>
      <c r="G94" s="55" t="s">
        <v>952</v>
      </c>
      <c r="H94" s="55" t="s">
        <v>957</v>
      </c>
      <c r="I94" s="55" t="s">
        <v>954</v>
      </c>
      <c r="J94" s="55" t="s">
        <v>956</v>
      </c>
      <c r="K94" s="36" t="s">
        <v>369</v>
      </c>
      <c r="L94" s="35" t="s">
        <v>124</v>
      </c>
      <c r="M94" s="37" t="s">
        <v>125</v>
      </c>
    </row>
    <row r="95" spans="1:13" x14ac:dyDescent="0.25">
      <c r="A95" s="38" t="s">
        <v>370</v>
      </c>
      <c r="B95" s="39">
        <v>12</v>
      </c>
      <c r="C95" s="39">
        <v>2</v>
      </c>
      <c r="D95" s="39" t="s">
        <v>122</v>
      </c>
      <c r="E95" s="56" t="s">
        <v>952</v>
      </c>
      <c r="F95" s="56" t="s">
        <v>952</v>
      </c>
      <c r="G95" s="56" t="s">
        <v>952</v>
      </c>
      <c r="H95" s="56" t="s">
        <v>957</v>
      </c>
      <c r="I95" s="56" t="s">
        <v>954</v>
      </c>
      <c r="J95" s="56" t="s">
        <v>956</v>
      </c>
      <c r="K95" s="40" t="s">
        <v>371</v>
      </c>
      <c r="L95" s="39" t="s">
        <v>124</v>
      </c>
      <c r="M95" s="41" t="s">
        <v>125</v>
      </c>
    </row>
    <row r="96" spans="1:13" x14ac:dyDescent="0.25">
      <c r="A96" s="5" t="s">
        <v>372</v>
      </c>
      <c r="B96" s="6">
        <v>4</v>
      </c>
      <c r="C96" s="6">
        <v>1</v>
      </c>
      <c r="D96" s="6" t="s">
        <v>373</v>
      </c>
      <c r="E96" s="57" t="str">
        <f t="shared" si="6"/>
        <v>*</v>
      </c>
      <c r="F96" s="57" t="str">
        <f t="shared" si="7"/>
        <v>*</v>
      </c>
      <c r="G96" s="57" t="str">
        <f t="shared" si="8"/>
        <v>*</v>
      </c>
      <c r="H96" s="57" t="str">
        <f t="shared" si="9"/>
        <v>V</v>
      </c>
      <c r="I96" s="57" t="str">
        <f t="shared" si="10"/>
        <v>0</v>
      </c>
      <c r="J96" s="57" t="str">
        <f t="shared" si="11"/>
        <v>-</v>
      </c>
      <c r="K96" s="7" t="s">
        <v>374</v>
      </c>
      <c r="L96" s="6" t="s">
        <v>375</v>
      </c>
      <c r="M96" s="8" t="s">
        <v>376</v>
      </c>
    </row>
    <row r="97" spans="1:13" x14ac:dyDescent="0.25">
      <c r="A97" s="9" t="s">
        <v>377</v>
      </c>
      <c r="B97" s="10">
        <v>4</v>
      </c>
      <c r="C97" s="10">
        <v>1</v>
      </c>
      <c r="D97" s="10" t="s">
        <v>122</v>
      </c>
      <c r="E97" s="58" t="s">
        <v>952</v>
      </c>
      <c r="F97" s="58" t="s">
        <v>952</v>
      </c>
      <c r="G97" s="58" t="s">
        <v>952</v>
      </c>
      <c r="H97" s="58" t="s">
        <v>953</v>
      </c>
      <c r="I97" s="58" t="s">
        <v>954</v>
      </c>
      <c r="J97" s="58" t="s">
        <v>956</v>
      </c>
      <c r="K97" s="11">
        <v>4</v>
      </c>
      <c r="L97" s="10" t="s">
        <v>124</v>
      </c>
      <c r="M97" s="12" t="s">
        <v>125</v>
      </c>
    </row>
    <row r="98" spans="1:13" x14ac:dyDescent="0.25">
      <c r="A98" s="9" t="s">
        <v>378</v>
      </c>
      <c r="B98" s="10">
        <v>4</v>
      </c>
      <c r="C98" s="10">
        <v>1</v>
      </c>
      <c r="D98" s="10" t="s">
        <v>122</v>
      </c>
      <c r="E98" s="58" t="s">
        <v>952</v>
      </c>
      <c r="F98" s="58" t="s">
        <v>952</v>
      </c>
      <c r="G98" s="58" t="s">
        <v>952</v>
      </c>
      <c r="H98" s="58" t="s">
        <v>953</v>
      </c>
      <c r="I98" s="58" t="s">
        <v>954</v>
      </c>
      <c r="J98" s="58" t="s">
        <v>956</v>
      </c>
      <c r="K98" s="11" t="s">
        <v>379</v>
      </c>
      <c r="L98" s="10" t="s">
        <v>124</v>
      </c>
      <c r="M98" s="12" t="s">
        <v>125</v>
      </c>
    </row>
    <row r="99" spans="1:13" x14ac:dyDescent="0.25">
      <c r="A99" s="9" t="s">
        <v>380</v>
      </c>
      <c r="B99" s="10">
        <v>4</v>
      </c>
      <c r="C99" s="10">
        <v>1</v>
      </c>
      <c r="D99" s="10" t="s">
        <v>122</v>
      </c>
      <c r="E99" s="58" t="s">
        <v>952</v>
      </c>
      <c r="F99" s="58" t="s">
        <v>952</v>
      </c>
      <c r="G99" s="58" t="s">
        <v>952</v>
      </c>
      <c r="H99" s="58" t="s">
        <v>953</v>
      </c>
      <c r="I99" s="58" t="s">
        <v>954</v>
      </c>
      <c r="J99" s="58" t="s">
        <v>956</v>
      </c>
      <c r="K99" s="11">
        <v>14</v>
      </c>
      <c r="L99" s="10" t="s">
        <v>124</v>
      </c>
      <c r="M99" s="12" t="s">
        <v>125</v>
      </c>
    </row>
    <row r="100" spans="1:13" x14ac:dyDescent="0.25">
      <c r="A100" s="9" t="s">
        <v>381</v>
      </c>
      <c r="B100" s="10">
        <v>4</v>
      </c>
      <c r="C100" s="10">
        <v>1</v>
      </c>
      <c r="D100" s="10" t="s">
        <v>122</v>
      </c>
      <c r="E100" s="58" t="s">
        <v>952</v>
      </c>
      <c r="F100" s="58" t="s">
        <v>952</v>
      </c>
      <c r="G100" s="58" t="s">
        <v>952</v>
      </c>
      <c r="H100" s="58" t="s">
        <v>953</v>
      </c>
      <c r="I100" s="58" t="s">
        <v>954</v>
      </c>
      <c r="J100" s="58" t="s">
        <v>956</v>
      </c>
      <c r="K100" s="11" t="s">
        <v>382</v>
      </c>
      <c r="L100" s="10" t="s">
        <v>124</v>
      </c>
      <c r="M100" s="12" t="s">
        <v>125</v>
      </c>
    </row>
    <row r="101" spans="1:13" x14ac:dyDescent="0.25">
      <c r="A101" s="9" t="s">
        <v>383</v>
      </c>
      <c r="B101" s="10">
        <v>4</v>
      </c>
      <c r="C101" s="10">
        <v>1</v>
      </c>
      <c r="D101" s="10" t="s">
        <v>122</v>
      </c>
      <c r="E101" s="58" t="s">
        <v>952</v>
      </c>
      <c r="F101" s="58" t="s">
        <v>952</v>
      </c>
      <c r="G101" s="58" t="s">
        <v>952</v>
      </c>
      <c r="H101" s="58" t="s">
        <v>953</v>
      </c>
      <c r="I101" s="58" t="s">
        <v>954</v>
      </c>
      <c r="J101" s="58" t="s">
        <v>956</v>
      </c>
      <c r="K101" s="11">
        <v>24</v>
      </c>
      <c r="L101" s="10" t="s">
        <v>124</v>
      </c>
      <c r="M101" s="12" t="s">
        <v>125</v>
      </c>
    </row>
    <row r="102" spans="1:13" x14ac:dyDescent="0.25">
      <c r="A102" s="9" t="s">
        <v>384</v>
      </c>
      <c r="B102" s="10">
        <v>4</v>
      </c>
      <c r="C102" s="10">
        <v>1</v>
      </c>
      <c r="D102" s="10" t="s">
        <v>122</v>
      </c>
      <c r="E102" s="58" t="s">
        <v>952</v>
      </c>
      <c r="F102" s="58" t="s">
        <v>952</v>
      </c>
      <c r="G102" s="58" t="s">
        <v>952</v>
      </c>
      <c r="H102" s="58" t="s">
        <v>953</v>
      </c>
      <c r="I102" s="58" t="s">
        <v>954</v>
      </c>
      <c r="J102" s="58" t="s">
        <v>956</v>
      </c>
      <c r="K102" s="11" t="s">
        <v>385</v>
      </c>
      <c r="L102" s="10" t="s">
        <v>124</v>
      </c>
      <c r="M102" s="12" t="s">
        <v>125</v>
      </c>
    </row>
    <row r="103" spans="1:13" x14ac:dyDescent="0.25">
      <c r="A103" s="9" t="s">
        <v>386</v>
      </c>
      <c r="B103" s="10">
        <v>6</v>
      </c>
      <c r="C103" s="10">
        <v>1</v>
      </c>
      <c r="D103" s="10" t="s">
        <v>205</v>
      </c>
      <c r="E103" s="58" t="str">
        <f t="shared" si="6"/>
        <v>-</v>
      </c>
      <c r="F103" s="58" t="str">
        <f t="shared" si="7"/>
        <v>-</v>
      </c>
      <c r="G103" s="58" t="str">
        <f t="shared" si="8"/>
        <v>-</v>
      </c>
      <c r="H103" s="58" t="str">
        <f t="shared" si="9"/>
        <v>-</v>
      </c>
      <c r="I103" s="58" t="str">
        <f t="shared" si="10"/>
        <v>-</v>
      </c>
      <c r="J103" s="58" t="str">
        <f t="shared" si="11"/>
        <v>-</v>
      </c>
      <c r="K103" s="11">
        <v>3</v>
      </c>
      <c r="L103" s="10" t="s">
        <v>387</v>
      </c>
      <c r="M103" s="12" t="s">
        <v>388</v>
      </c>
    </row>
    <row r="104" spans="1:13" x14ac:dyDescent="0.25">
      <c r="A104" s="9" t="s">
        <v>389</v>
      </c>
      <c r="B104" s="10">
        <v>6</v>
      </c>
      <c r="C104" s="10">
        <v>1</v>
      </c>
      <c r="D104" s="10" t="s">
        <v>122</v>
      </c>
      <c r="E104" s="58" t="s">
        <v>956</v>
      </c>
      <c r="F104" s="58" t="s">
        <v>956</v>
      </c>
      <c r="G104" s="58" t="s">
        <v>956</v>
      </c>
      <c r="H104" s="58" t="s">
        <v>956</v>
      </c>
      <c r="I104" s="58" t="s">
        <v>956</v>
      </c>
      <c r="J104" s="58" t="s">
        <v>956</v>
      </c>
      <c r="K104" s="11">
        <v>13</v>
      </c>
      <c r="L104" s="10" t="s">
        <v>124</v>
      </c>
      <c r="M104" s="12" t="s">
        <v>125</v>
      </c>
    </row>
    <row r="105" spans="1:13" x14ac:dyDescent="0.25">
      <c r="A105" s="9" t="s">
        <v>390</v>
      </c>
      <c r="B105" s="10">
        <v>6</v>
      </c>
      <c r="C105" s="10">
        <v>1</v>
      </c>
      <c r="D105" s="10" t="s">
        <v>122</v>
      </c>
      <c r="E105" s="58" t="s">
        <v>956</v>
      </c>
      <c r="F105" s="58" t="s">
        <v>956</v>
      </c>
      <c r="G105" s="58" t="s">
        <v>956</v>
      </c>
      <c r="H105" s="58" t="s">
        <v>956</v>
      </c>
      <c r="I105" s="58" t="s">
        <v>956</v>
      </c>
      <c r="J105" s="58" t="s">
        <v>956</v>
      </c>
      <c r="K105" s="11">
        <v>23</v>
      </c>
      <c r="L105" s="10" t="s">
        <v>124</v>
      </c>
      <c r="M105" s="12" t="s">
        <v>125</v>
      </c>
    </row>
    <row r="106" spans="1:13" x14ac:dyDescent="0.25">
      <c r="A106" s="9" t="s">
        <v>391</v>
      </c>
      <c r="B106" s="10">
        <v>6</v>
      </c>
      <c r="C106" s="10">
        <v>1</v>
      </c>
      <c r="D106" s="10" t="s">
        <v>122</v>
      </c>
      <c r="E106" s="58" t="s">
        <v>956</v>
      </c>
      <c r="F106" s="58" t="s">
        <v>956</v>
      </c>
      <c r="G106" s="58" t="s">
        <v>956</v>
      </c>
      <c r="H106" s="58" t="s">
        <v>956</v>
      </c>
      <c r="I106" s="58" t="s">
        <v>956</v>
      </c>
      <c r="J106" s="58" t="s">
        <v>956</v>
      </c>
      <c r="K106" s="11">
        <v>33</v>
      </c>
      <c r="L106" s="10" t="s">
        <v>124</v>
      </c>
      <c r="M106" s="12" t="s">
        <v>125</v>
      </c>
    </row>
    <row r="107" spans="1:13" x14ac:dyDescent="0.25">
      <c r="A107" s="9" t="s">
        <v>392</v>
      </c>
      <c r="B107" s="10">
        <v>10</v>
      </c>
      <c r="C107" s="10">
        <v>2</v>
      </c>
      <c r="D107" s="10" t="s">
        <v>205</v>
      </c>
      <c r="E107" s="58" t="s">
        <v>956</v>
      </c>
      <c r="F107" s="58" t="s">
        <v>956</v>
      </c>
      <c r="G107" s="58" t="s">
        <v>956</v>
      </c>
      <c r="H107" s="58" t="s">
        <v>956</v>
      </c>
      <c r="I107" s="58" t="s">
        <v>956</v>
      </c>
      <c r="J107" s="58" t="s">
        <v>956</v>
      </c>
      <c r="K107" s="11" t="s">
        <v>393</v>
      </c>
      <c r="L107" s="10" t="s">
        <v>394</v>
      </c>
      <c r="M107" s="12" t="s">
        <v>395</v>
      </c>
    </row>
    <row r="108" spans="1:13" x14ac:dyDescent="0.25">
      <c r="A108" s="9" t="s">
        <v>396</v>
      </c>
      <c r="B108" s="10">
        <v>10</v>
      </c>
      <c r="C108" s="10">
        <v>2</v>
      </c>
      <c r="D108" s="10" t="s">
        <v>122</v>
      </c>
      <c r="E108" s="58" t="s">
        <v>956</v>
      </c>
      <c r="F108" s="58" t="s">
        <v>956</v>
      </c>
      <c r="G108" s="58" t="s">
        <v>956</v>
      </c>
      <c r="H108" s="58" t="s">
        <v>956</v>
      </c>
      <c r="I108" s="58" t="s">
        <v>956</v>
      </c>
      <c r="J108" s="58" t="s">
        <v>956</v>
      </c>
      <c r="K108" s="11" t="s">
        <v>397</v>
      </c>
      <c r="L108" s="10" t="s">
        <v>124</v>
      </c>
      <c r="M108" s="12" t="s">
        <v>125</v>
      </c>
    </row>
    <row r="109" spans="1:13" x14ac:dyDescent="0.25">
      <c r="A109" s="9" t="s">
        <v>398</v>
      </c>
      <c r="B109" s="10">
        <v>11</v>
      </c>
      <c r="C109" s="10">
        <v>1</v>
      </c>
      <c r="D109" s="10" t="s">
        <v>373</v>
      </c>
      <c r="E109" s="58" t="str">
        <f t="shared" si="6"/>
        <v>*</v>
      </c>
      <c r="F109" s="58" t="str">
        <f t="shared" si="7"/>
        <v>*</v>
      </c>
      <c r="G109" s="58" t="str">
        <f t="shared" si="8"/>
        <v>*</v>
      </c>
      <c r="H109" s="58" t="str">
        <f t="shared" si="9"/>
        <v>V</v>
      </c>
      <c r="I109" s="58" t="str">
        <f t="shared" si="10"/>
        <v>0</v>
      </c>
      <c r="J109" s="58" t="str">
        <f t="shared" si="11"/>
        <v>-</v>
      </c>
      <c r="K109" s="11">
        <v>34</v>
      </c>
      <c r="L109" s="10" t="s">
        <v>399</v>
      </c>
      <c r="M109" s="12" t="s">
        <v>400</v>
      </c>
    </row>
    <row r="110" spans="1:13" x14ac:dyDescent="0.25">
      <c r="A110" s="9" t="s">
        <v>401</v>
      </c>
      <c r="B110" s="10">
        <v>23</v>
      </c>
      <c r="C110" s="10">
        <v>3</v>
      </c>
      <c r="D110" s="10" t="s">
        <v>373</v>
      </c>
      <c r="E110" s="58" t="str">
        <f t="shared" si="6"/>
        <v>*</v>
      </c>
      <c r="F110" s="58" t="str">
        <f t="shared" si="7"/>
        <v>*</v>
      </c>
      <c r="G110" s="58" t="str">
        <f t="shared" si="8"/>
        <v>*</v>
      </c>
      <c r="H110" s="58" t="str">
        <f t="shared" si="9"/>
        <v>V</v>
      </c>
      <c r="I110" s="58" t="str">
        <f t="shared" si="10"/>
        <v>0</v>
      </c>
      <c r="J110" s="58" t="str">
        <f t="shared" si="11"/>
        <v>-</v>
      </c>
      <c r="K110" s="11" t="s">
        <v>402</v>
      </c>
      <c r="L110" s="10" t="s">
        <v>394</v>
      </c>
      <c r="M110" s="12" t="s">
        <v>403</v>
      </c>
    </row>
    <row r="111" spans="1:13" x14ac:dyDescent="0.25">
      <c r="A111" s="13" t="s">
        <v>404</v>
      </c>
      <c r="B111" s="14">
        <v>23</v>
      </c>
      <c r="C111" s="14">
        <v>3</v>
      </c>
      <c r="D111" s="14" t="s">
        <v>122</v>
      </c>
      <c r="E111" s="59" t="s">
        <v>952</v>
      </c>
      <c r="F111" s="59" t="s">
        <v>952</v>
      </c>
      <c r="G111" s="59" t="s">
        <v>952</v>
      </c>
      <c r="H111" s="59" t="s">
        <v>953</v>
      </c>
      <c r="I111" s="59" t="s">
        <v>954</v>
      </c>
      <c r="J111" s="59" t="s">
        <v>956</v>
      </c>
      <c r="K111" s="15" t="s">
        <v>405</v>
      </c>
      <c r="L111" s="14" t="s">
        <v>124</v>
      </c>
      <c r="M111" s="16" t="s">
        <v>125</v>
      </c>
    </row>
    <row r="112" spans="1:13" x14ac:dyDescent="0.25">
      <c r="A112" s="30" t="s">
        <v>406</v>
      </c>
      <c r="B112" s="31">
        <v>16</v>
      </c>
      <c r="C112" s="31">
        <v>2</v>
      </c>
      <c r="D112" s="31" t="s">
        <v>407</v>
      </c>
      <c r="E112" s="54" t="str">
        <f t="shared" si="6"/>
        <v>?</v>
      </c>
      <c r="F112" s="54" t="str">
        <f t="shared" si="7"/>
        <v>*</v>
      </c>
      <c r="G112" s="54" t="str">
        <f t="shared" si="8"/>
        <v>?</v>
      </c>
      <c r="H112" s="54" t="str">
        <f t="shared" si="9"/>
        <v>?</v>
      </c>
      <c r="I112" s="54" t="str">
        <f t="shared" si="10"/>
        <v>1</v>
      </c>
      <c r="J112" s="54" t="str">
        <f t="shared" si="11"/>
        <v>-</v>
      </c>
      <c r="K112" s="32" t="s">
        <v>408</v>
      </c>
      <c r="L112" s="31" t="s">
        <v>409</v>
      </c>
      <c r="M112" s="33" t="s">
        <v>410</v>
      </c>
    </row>
    <row r="113" spans="1:13" x14ac:dyDescent="0.25">
      <c r="A113" s="34" t="s">
        <v>411</v>
      </c>
      <c r="B113" s="47" t="s">
        <v>945</v>
      </c>
      <c r="C113" s="35">
        <v>2</v>
      </c>
      <c r="D113" s="35" t="s">
        <v>412</v>
      </c>
      <c r="E113" s="55" t="str">
        <f t="shared" si="6"/>
        <v>?</v>
      </c>
      <c r="F113" s="55" t="str">
        <f t="shared" si="7"/>
        <v>1</v>
      </c>
      <c r="G113" s="55" t="str">
        <f t="shared" si="8"/>
        <v>?</v>
      </c>
      <c r="H113" s="55" t="str">
        <f t="shared" si="9"/>
        <v>?</v>
      </c>
      <c r="I113" s="55" t="str">
        <f t="shared" si="10"/>
        <v>1</v>
      </c>
      <c r="J113" s="55" t="str">
        <f t="shared" si="11"/>
        <v>-</v>
      </c>
      <c r="K113" s="36" t="s">
        <v>413</v>
      </c>
      <c r="L113" s="35" t="s">
        <v>414</v>
      </c>
      <c r="M113" s="37" t="s">
        <v>415</v>
      </c>
    </row>
    <row r="114" spans="1:13" x14ac:dyDescent="0.25">
      <c r="A114" s="34" t="s">
        <v>416</v>
      </c>
      <c r="B114" s="48">
        <v>16</v>
      </c>
      <c r="C114" s="35">
        <v>2</v>
      </c>
      <c r="D114" s="35" t="s">
        <v>407</v>
      </c>
      <c r="E114" s="55" t="str">
        <f t="shared" si="6"/>
        <v>?</v>
      </c>
      <c r="F114" s="55" t="str">
        <f t="shared" si="7"/>
        <v>*</v>
      </c>
      <c r="G114" s="55" t="str">
        <f t="shared" si="8"/>
        <v>?</v>
      </c>
      <c r="H114" s="55" t="str">
        <f t="shared" si="9"/>
        <v>?</v>
      </c>
      <c r="I114" s="55" t="str">
        <f t="shared" si="10"/>
        <v>1</v>
      </c>
      <c r="J114" s="55" t="str">
        <f t="shared" si="11"/>
        <v>-</v>
      </c>
      <c r="K114" s="36" t="s">
        <v>417</v>
      </c>
      <c r="L114" s="35" t="s">
        <v>418</v>
      </c>
      <c r="M114" s="37" t="s">
        <v>419</v>
      </c>
    </row>
    <row r="115" spans="1:13" x14ac:dyDescent="0.25">
      <c r="A115" s="38" t="s">
        <v>420</v>
      </c>
      <c r="B115" s="49" t="s">
        <v>945</v>
      </c>
      <c r="C115" s="39">
        <v>2</v>
      </c>
      <c r="D115" s="39" t="s">
        <v>412</v>
      </c>
      <c r="E115" s="56" t="str">
        <f t="shared" si="6"/>
        <v>?</v>
      </c>
      <c r="F115" s="56" t="str">
        <f t="shared" si="7"/>
        <v>1</v>
      </c>
      <c r="G115" s="56" t="str">
        <f t="shared" si="8"/>
        <v>?</v>
      </c>
      <c r="H115" s="56" t="str">
        <f t="shared" si="9"/>
        <v>?</v>
      </c>
      <c r="I115" s="56" t="str">
        <f t="shared" si="10"/>
        <v>1</v>
      </c>
      <c r="J115" s="56" t="str">
        <f t="shared" si="11"/>
        <v>-</v>
      </c>
      <c r="K115" s="40" t="s">
        <v>421</v>
      </c>
      <c r="L115" s="39" t="s">
        <v>422</v>
      </c>
      <c r="M115" s="41" t="s">
        <v>423</v>
      </c>
    </row>
    <row r="116" spans="1:13" x14ac:dyDescent="0.25">
      <c r="A116" s="5" t="s">
        <v>424</v>
      </c>
      <c r="B116" s="6">
        <v>10</v>
      </c>
      <c r="C116" s="6">
        <v>3</v>
      </c>
      <c r="D116" s="6" t="s">
        <v>205</v>
      </c>
      <c r="E116" s="57" t="str">
        <f t="shared" si="6"/>
        <v>-</v>
      </c>
      <c r="F116" s="57" t="str">
        <f t="shared" si="7"/>
        <v>-</v>
      </c>
      <c r="G116" s="57" t="str">
        <f t="shared" si="8"/>
        <v>-</v>
      </c>
      <c r="H116" s="57" t="str">
        <f t="shared" si="9"/>
        <v>-</v>
      </c>
      <c r="I116" s="57" t="str">
        <f t="shared" si="10"/>
        <v>-</v>
      </c>
      <c r="J116" s="57" t="str">
        <f t="shared" si="11"/>
        <v>-</v>
      </c>
      <c r="K116" s="7" t="s">
        <v>425</v>
      </c>
      <c r="L116" s="6" t="s">
        <v>426</v>
      </c>
      <c r="M116" s="8" t="s">
        <v>427</v>
      </c>
    </row>
    <row r="117" spans="1:13" x14ac:dyDescent="0.25">
      <c r="A117" s="9" t="s">
        <v>428</v>
      </c>
      <c r="B117" s="10">
        <v>4</v>
      </c>
      <c r="C117" s="10">
        <v>1</v>
      </c>
      <c r="D117" s="10" t="s">
        <v>205</v>
      </c>
      <c r="E117" s="58" t="str">
        <f t="shared" si="6"/>
        <v>-</v>
      </c>
      <c r="F117" s="58" t="str">
        <f t="shared" si="7"/>
        <v>-</v>
      </c>
      <c r="G117" s="58" t="str">
        <f t="shared" si="8"/>
        <v>-</v>
      </c>
      <c r="H117" s="58" t="str">
        <f t="shared" si="9"/>
        <v>-</v>
      </c>
      <c r="I117" s="58" t="str">
        <f t="shared" si="10"/>
        <v>-</v>
      </c>
      <c r="J117" s="58" t="str">
        <f t="shared" si="11"/>
        <v>-</v>
      </c>
      <c r="K117" s="11" t="s">
        <v>429</v>
      </c>
      <c r="L117" s="10" t="s">
        <v>426</v>
      </c>
      <c r="M117" s="12" t="s">
        <v>430</v>
      </c>
    </row>
    <row r="118" spans="1:13" x14ac:dyDescent="0.25">
      <c r="A118" s="9" t="s">
        <v>431</v>
      </c>
      <c r="B118" s="10">
        <v>8</v>
      </c>
      <c r="C118" s="10">
        <v>2</v>
      </c>
      <c r="D118" s="10" t="s">
        <v>205</v>
      </c>
      <c r="E118" s="58" t="str">
        <f t="shared" si="6"/>
        <v>-</v>
      </c>
      <c r="F118" s="58" t="str">
        <f t="shared" si="7"/>
        <v>-</v>
      </c>
      <c r="G118" s="58" t="str">
        <f t="shared" si="8"/>
        <v>-</v>
      </c>
      <c r="H118" s="58" t="str">
        <f t="shared" si="9"/>
        <v>-</v>
      </c>
      <c r="I118" s="58" t="str">
        <f t="shared" si="10"/>
        <v>-</v>
      </c>
      <c r="J118" s="58" t="str">
        <f t="shared" si="11"/>
        <v>-</v>
      </c>
      <c r="K118" s="11" t="s">
        <v>432</v>
      </c>
      <c r="L118" s="10" t="s">
        <v>426</v>
      </c>
      <c r="M118" s="12" t="s">
        <v>433</v>
      </c>
    </row>
    <row r="119" spans="1:13" x14ac:dyDescent="0.25">
      <c r="A119" s="9" t="s">
        <v>434</v>
      </c>
      <c r="B119" s="10">
        <v>8</v>
      </c>
      <c r="C119" s="10">
        <v>2</v>
      </c>
      <c r="D119" s="10" t="s">
        <v>122</v>
      </c>
      <c r="E119" s="58" t="s">
        <v>956</v>
      </c>
      <c r="F119" s="58" t="s">
        <v>956</v>
      </c>
      <c r="G119" s="58" t="s">
        <v>956</v>
      </c>
      <c r="H119" s="58" t="s">
        <v>956</v>
      </c>
      <c r="I119" s="58" t="s">
        <v>956</v>
      </c>
      <c r="J119" s="58" t="s">
        <v>956</v>
      </c>
      <c r="K119" s="11" t="s">
        <v>435</v>
      </c>
      <c r="L119" s="10" t="s">
        <v>124</v>
      </c>
      <c r="M119" s="12" t="s">
        <v>125</v>
      </c>
    </row>
    <row r="120" spans="1:13" x14ac:dyDescent="0.25">
      <c r="A120" s="9" t="s">
        <v>436</v>
      </c>
      <c r="B120" s="22" t="s">
        <v>947</v>
      </c>
      <c r="C120" s="10">
        <v>3</v>
      </c>
      <c r="D120" s="10" t="s">
        <v>205</v>
      </c>
      <c r="E120" s="58" t="s">
        <v>956</v>
      </c>
      <c r="F120" s="58" t="s">
        <v>956</v>
      </c>
      <c r="G120" s="58" t="s">
        <v>956</v>
      </c>
      <c r="H120" s="58" t="s">
        <v>956</v>
      </c>
      <c r="I120" s="58" t="s">
        <v>956</v>
      </c>
      <c r="J120" s="58" t="s">
        <v>956</v>
      </c>
      <c r="K120" s="11" t="s">
        <v>437</v>
      </c>
      <c r="L120" s="10" t="s">
        <v>438</v>
      </c>
      <c r="M120" s="12" t="s">
        <v>212</v>
      </c>
    </row>
    <row r="121" spans="1:13" x14ac:dyDescent="0.25">
      <c r="A121" s="9" t="s">
        <v>439</v>
      </c>
      <c r="B121" s="22" t="s">
        <v>947</v>
      </c>
      <c r="C121" s="10">
        <v>3</v>
      </c>
      <c r="D121" s="10" t="s">
        <v>122</v>
      </c>
      <c r="E121" s="58" t="s">
        <v>956</v>
      </c>
      <c r="F121" s="58" t="s">
        <v>956</v>
      </c>
      <c r="G121" s="58" t="s">
        <v>956</v>
      </c>
      <c r="H121" s="58" t="s">
        <v>956</v>
      </c>
      <c r="I121" s="58" t="s">
        <v>956</v>
      </c>
      <c r="J121" s="58" t="s">
        <v>956</v>
      </c>
      <c r="K121" s="11" t="s">
        <v>440</v>
      </c>
      <c r="L121" s="10" t="s">
        <v>124</v>
      </c>
      <c r="M121" s="12" t="s">
        <v>441</v>
      </c>
    </row>
    <row r="122" spans="1:13" x14ac:dyDescent="0.25">
      <c r="A122" s="9" t="s">
        <v>442</v>
      </c>
      <c r="B122" s="22" t="s">
        <v>947</v>
      </c>
      <c r="C122" s="10">
        <v>3</v>
      </c>
      <c r="D122" s="10" t="s">
        <v>122</v>
      </c>
      <c r="E122" s="58" t="s">
        <v>956</v>
      </c>
      <c r="F122" s="58" t="s">
        <v>956</v>
      </c>
      <c r="G122" s="58" t="s">
        <v>956</v>
      </c>
      <c r="H122" s="58" t="s">
        <v>956</v>
      </c>
      <c r="I122" s="58" t="s">
        <v>956</v>
      </c>
      <c r="J122" s="58" t="s">
        <v>956</v>
      </c>
      <c r="K122" s="11" t="s">
        <v>443</v>
      </c>
      <c r="L122" s="10" t="s">
        <v>124</v>
      </c>
      <c r="M122" s="12" t="s">
        <v>218</v>
      </c>
    </row>
    <row r="123" spans="1:13" x14ac:dyDescent="0.25">
      <c r="A123" s="9" t="s">
        <v>444</v>
      </c>
      <c r="B123" s="22" t="s">
        <v>947</v>
      </c>
      <c r="C123" s="10">
        <v>3</v>
      </c>
      <c r="D123" s="10" t="s">
        <v>122</v>
      </c>
      <c r="E123" s="58" t="s">
        <v>956</v>
      </c>
      <c r="F123" s="58" t="s">
        <v>956</v>
      </c>
      <c r="G123" s="58" t="s">
        <v>956</v>
      </c>
      <c r="H123" s="58" t="s">
        <v>956</v>
      </c>
      <c r="I123" s="58" t="s">
        <v>956</v>
      </c>
      <c r="J123" s="58" t="s">
        <v>956</v>
      </c>
      <c r="K123" s="11" t="s">
        <v>445</v>
      </c>
      <c r="L123" s="10" t="s">
        <v>124</v>
      </c>
      <c r="M123" s="12" t="s">
        <v>221</v>
      </c>
    </row>
    <row r="124" spans="1:13" x14ac:dyDescent="0.25">
      <c r="A124" s="9" t="s">
        <v>446</v>
      </c>
      <c r="B124" s="22" t="s">
        <v>947</v>
      </c>
      <c r="C124" s="10">
        <v>3</v>
      </c>
      <c r="D124" s="10" t="s">
        <v>122</v>
      </c>
      <c r="E124" s="58" t="s">
        <v>956</v>
      </c>
      <c r="F124" s="58" t="s">
        <v>956</v>
      </c>
      <c r="G124" s="58" t="s">
        <v>956</v>
      </c>
      <c r="H124" s="58" t="s">
        <v>956</v>
      </c>
      <c r="I124" s="58" t="s">
        <v>956</v>
      </c>
      <c r="J124" s="58" t="s">
        <v>956</v>
      </c>
      <c r="K124" s="11" t="s">
        <v>447</v>
      </c>
      <c r="L124" s="10" t="s">
        <v>124</v>
      </c>
      <c r="M124" s="12" t="s">
        <v>448</v>
      </c>
    </row>
    <row r="125" spans="1:13" x14ac:dyDescent="0.25">
      <c r="A125" s="9" t="s">
        <v>449</v>
      </c>
      <c r="B125" s="22" t="s">
        <v>947</v>
      </c>
      <c r="C125" s="10">
        <v>3</v>
      </c>
      <c r="D125" s="10" t="s">
        <v>122</v>
      </c>
      <c r="E125" s="58" t="s">
        <v>956</v>
      </c>
      <c r="F125" s="58" t="s">
        <v>956</v>
      </c>
      <c r="G125" s="58" t="s">
        <v>956</v>
      </c>
      <c r="H125" s="58" t="s">
        <v>956</v>
      </c>
      <c r="I125" s="58" t="s">
        <v>956</v>
      </c>
      <c r="J125" s="58" t="s">
        <v>956</v>
      </c>
      <c r="K125" s="11" t="s">
        <v>450</v>
      </c>
      <c r="L125" s="10" t="s">
        <v>124</v>
      </c>
      <c r="M125" s="12" t="s">
        <v>227</v>
      </c>
    </row>
    <row r="126" spans="1:13" x14ac:dyDescent="0.25">
      <c r="A126" s="9" t="s">
        <v>451</v>
      </c>
      <c r="B126" s="22" t="s">
        <v>947</v>
      </c>
      <c r="C126" s="10">
        <v>3</v>
      </c>
      <c r="D126" s="10" t="s">
        <v>122</v>
      </c>
      <c r="E126" s="58" t="s">
        <v>956</v>
      </c>
      <c r="F126" s="58" t="s">
        <v>956</v>
      </c>
      <c r="G126" s="58" t="s">
        <v>956</v>
      </c>
      <c r="H126" s="58" t="s">
        <v>956</v>
      </c>
      <c r="I126" s="58" t="s">
        <v>956</v>
      </c>
      <c r="J126" s="58" t="s">
        <v>956</v>
      </c>
      <c r="K126" s="11" t="s">
        <v>452</v>
      </c>
      <c r="L126" s="10" t="s">
        <v>124</v>
      </c>
      <c r="M126" s="12" t="s">
        <v>230</v>
      </c>
    </row>
    <row r="127" spans="1:13" x14ac:dyDescent="0.25">
      <c r="A127" s="13" t="s">
        <v>453</v>
      </c>
      <c r="B127" s="23" t="s">
        <v>947</v>
      </c>
      <c r="C127" s="14">
        <v>3</v>
      </c>
      <c r="D127" s="14" t="s">
        <v>122</v>
      </c>
      <c r="E127" s="59" t="s">
        <v>956</v>
      </c>
      <c r="F127" s="59" t="s">
        <v>956</v>
      </c>
      <c r="G127" s="59" t="s">
        <v>956</v>
      </c>
      <c r="H127" s="59" t="s">
        <v>956</v>
      </c>
      <c r="I127" s="59" t="s">
        <v>956</v>
      </c>
      <c r="J127" s="59" t="s">
        <v>956</v>
      </c>
      <c r="K127" s="15" t="s">
        <v>454</v>
      </c>
      <c r="L127" s="14" t="s">
        <v>124</v>
      </c>
      <c r="M127" s="16" t="s">
        <v>233</v>
      </c>
    </row>
    <row r="128" spans="1:13" x14ac:dyDescent="0.25">
      <c r="A128" s="30" t="s">
        <v>455</v>
      </c>
      <c r="B128" s="31">
        <v>12</v>
      </c>
      <c r="C128" s="31">
        <v>2</v>
      </c>
      <c r="D128" s="31" t="s">
        <v>205</v>
      </c>
      <c r="E128" s="54" t="s">
        <v>956</v>
      </c>
      <c r="F128" s="54" t="s">
        <v>956</v>
      </c>
      <c r="G128" s="54" t="s">
        <v>956</v>
      </c>
      <c r="H128" s="54" t="s">
        <v>956</v>
      </c>
      <c r="I128" s="54" t="s">
        <v>956</v>
      </c>
      <c r="J128" s="54" t="s">
        <v>956</v>
      </c>
      <c r="K128" s="32" t="s">
        <v>456</v>
      </c>
      <c r="L128" s="31" t="s">
        <v>457</v>
      </c>
      <c r="M128" s="33" t="s">
        <v>458</v>
      </c>
    </row>
    <row r="129" spans="1:13" x14ac:dyDescent="0.25">
      <c r="A129" s="34" t="s">
        <v>459</v>
      </c>
      <c r="B129" s="42" t="s">
        <v>948</v>
      </c>
      <c r="C129" s="35">
        <v>2</v>
      </c>
      <c r="D129" s="35" t="s">
        <v>205</v>
      </c>
      <c r="E129" s="55" t="s">
        <v>956</v>
      </c>
      <c r="F129" s="55" t="s">
        <v>956</v>
      </c>
      <c r="G129" s="55" t="s">
        <v>956</v>
      </c>
      <c r="H129" s="55" t="s">
        <v>956</v>
      </c>
      <c r="I129" s="55" t="s">
        <v>956</v>
      </c>
      <c r="J129" s="55" t="s">
        <v>956</v>
      </c>
      <c r="K129" s="36" t="s">
        <v>460</v>
      </c>
      <c r="L129" s="35" t="s">
        <v>461</v>
      </c>
      <c r="M129" s="37" t="s">
        <v>462</v>
      </c>
    </row>
    <row r="130" spans="1:13" x14ac:dyDescent="0.25">
      <c r="A130" s="34" t="s">
        <v>463</v>
      </c>
      <c r="B130" s="50" t="s">
        <v>948</v>
      </c>
      <c r="C130" s="35">
        <v>2</v>
      </c>
      <c r="D130" s="35" t="s">
        <v>122</v>
      </c>
      <c r="E130" s="55" t="s">
        <v>956</v>
      </c>
      <c r="F130" s="55" t="s">
        <v>956</v>
      </c>
      <c r="G130" s="55" t="s">
        <v>956</v>
      </c>
      <c r="H130" s="55" t="s">
        <v>956</v>
      </c>
      <c r="I130" s="55" t="s">
        <v>956</v>
      </c>
      <c r="J130" s="55" t="s">
        <v>956</v>
      </c>
      <c r="K130" s="36" t="s">
        <v>464</v>
      </c>
      <c r="L130" s="35" t="s">
        <v>124</v>
      </c>
      <c r="M130" s="37" t="s">
        <v>125</v>
      </c>
    </row>
    <row r="131" spans="1:13" x14ac:dyDescent="0.25">
      <c r="A131" s="34" t="s">
        <v>465</v>
      </c>
      <c r="B131" s="50" t="s">
        <v>948</v>
      </c>
      <c r="C131" s="35">
        <v>2</v>
      </c>
      <c r="D131" s="35" t="s">
        <v>122</v>
      </c>
      <c r="E131" s="55" t="s">
        <v>956</v>
      </c>
      <c r="F131" s="55" t="s">
        <v>956</v>
      </c>
      <c r="G131" s="55" t="s">
        <v>956</v>
      </c>
      <c r="H131" s="55" t="s">
        <v>956</v>
      </c>
      <c r="I131" s="55" t="s">
        <v>956</v>
      </c>
      <c r="J131" s="55" t="s">
        <v>956</v>
      </c>
      <c r="K131" s="36" t="s">
        <v>466</v>
      </c>
      <c r="L131" s="35" t="s">
        <v>124</v>
      </c>
      <c r="M131" s="37" t="s">
        <v>125</v>
      </c>
    </row>
    <row r="132" spans="1:13" x14ac:dyDescent="0.25">
      <c r="A132" s="38" t="s">
        <v>467</v>
      </c>
      <c r="B132" s="51" t="s">
        <v>948</v>
      </c>
      <c r="C132" s="39">
        <v>2</v>
      </c>
      <c r="D132" s="39" t="s">
        <v>122</v>
      </c>
      <c r="E132" s="56" t="s">
        <v>956</v>
      </c>
      <c r="F132" s="56" t="s">
        <v>956</v>
      </c>
      <c r="G132" s="56" t="s">
        <v>956</v>
      </c>
      <c r="H132" s="56" t="s">
        <v>956</v>
      </c>
      <c r="I132" s="56" t="s">
        <v>956</v>
      </c>
      <c r="J132" s="56" t="s">
        <v>956</v>
      </c>
      <c r="K132" s="40" t="s">
        <v>468</v>
      </c>
      <c r="L132" s="39" t="s">
        <v>124</v>
      </c>
      <c r="M132" s="41" t="s">
        <v>125</v>
      </c>
    </row>
    <row r="133" spans="1:13" x14ac:dyDescent="0.25">
      <c r="A133" s="5" t="s">
        <v>469</v>
      </c>
      <c r="B133" s="6">
        <v>9</v>
      </c>
      <c r="C133" s="6">
        <v>2</v>
      </c>
      <c r="D133" s="6" t="s">
        <v>205</v>
      </c>
      <c r="E133" s="57" t="s">
        <v>956</v>
      </c>
      <c r="F133" s="57" t="s">
        <v>956</v>
      </c>
      <c r="G133" s="57" t="s">
        <v>956</v>
      </c>
      <c r="H133" s="57" t="s">
        <v>956</v>
      </c>
      <c r="I133" s="57" t="s">
        <v>956</v>
      </c>
      <c r="J133" s="57" t="s">
        <v>956</v>
      </c>
      <c r="K133" s="7" t="s">
        <v>470</v>
      </c>
      <c r="L133" s="6" t="s">
        <v>471</v>
      </c>
      <c r="M133" s="8" t="s">
        <v>472</v>
      </c>
    </row>
    <row r="134" spans="1:13" x14ac:dyDescent="0.25">
      <c r="A134" s="9" t="s">
        <v>473</v>
      </c>
      <c r="B134" s="10">
        <v>9</v>
      </c>
      <c r="C134" s="10">
        <v>2</v>
      </c>
      <c r="D134" s="10" t="s">
        <v>122</v>
      </c>
      <c r="E134" s="58" t="s">
        <v>956</v>
      </c>
      <c r="F134" s="58" t="s">
        <v>956</v>
      </c>
      <c r="G134" s="58" t="s">
        <v>956</v>
      </c>
      <c r="H134" s="58" t="s">
        <v>956</v>
      </c>
      <c r="I134" s="58" t="s">
        <v>956</v>
      </c>
      <c r="J134" s="58" t="s">
        <v>956</v>
      </c>
      <c r="K134" s="11" t="s">
        <v>474</v>
      </c>
      <c r="L134" s="10" t="s">
        <v>124</v>
      </c>
      <c r="M134" s="12" t="s">
        <v>125</v>
      </c>
    </row>
    <row r="135" spans="1:13" x14ac:dyDescent="0.25">
      <c r="A135" s="9" t="s">
        <v>475</v>
      </c>
      <c r="B135" s="10">
        <v>9</v>
      </c>
      <c r="C135" s="10">
        <v>2</v>
      </c>
      <c r="D135" s="10" t="s">
        <v>476</v>
      </c>
      <c r="E135" s="58" t="str">
        <f t="shared" ref="E135:E137" si="12">MID(D135,1,1)</f>
        <v>*</v>
      </c>
      <c r="F135" s="58" t="str">
        <f t="shared" ref="F135:F137" si="13">MID(D135,2,1)</f>
        <v>*</v>
      </c>
      <c r="G135" s="58" t="str">
        <f t="shared" ref="G135:G137" si="14">MID(D135,3,1)</f>
        <v>0</v>
      </c>
      <c r="H135" s="58" t="str">
        <f t="shared" ref="H135:H137" si="15">MID(D135,4,1)</f>
        <v>*</v>
      </c>
      <c r="I135" s="58" t="str">
        <f t="shared" ref="I135:I137" si="16">MID(D135,5,1)</f>
        <v>0</v>
      </c>
      <c r="J135" s="58" t="str">
        <f t="shared" ref="J135:J137" si="17">MID(D135,6,1)</f>
        <v>-</v>
      </c>
      <c r="K135" s="11" t="s">
        <v>477</v>
      </c>
      <c r="L135" s="10" t="s">
        <v>471</v>
      </c>
      <c r="M135" s="12" t="s">
        <v>472</v>
      </c>
    </row>
    <row r="136" spans="1:13" x14ac:dyDescent="0.25">
      <c r="A136" s="9" t="s">
        <v>478</v>
      </c>
      <c r="B136" s="10">
        <v>9</v>
      </c>
      <c r="C136" s="10">
        <v>2</v>
      </c>
      <c r="D136" s="10" t="s">
        <v>122</v>
      </c>
      <c r="E136" s="58" t="s">
        <v>952</v>
      </c>
      <c r="F136" s="58" t="s">
        <v>952</v>
      </c>
      <c r="G136" s="58" t="s">
        <v>954</v>
      </c>
      <c r="H136" s="58" t="s">
        <v>952</v>
      </c>
      <c r="I136" s="58" t="s">
        <v>954</v>
      </c>
      <c r="J136" s="58" t="s">
        <v>956</v>
      </c>
      <c r="K136" s="11" t="s">
        <v>479</v>
      </c>
      <c r="L136" s="10" t="s">
        <v>124</v>
      </c>
      <c r="M136" s="12" t="s">
        <v>125</v>
      </c>
    </row>
    <row r="137" spans="1:13" x14ac:dyDescent="0.25">
      <c r="A137" s="9" t="s">
        <v>480</v>
      </c>
      <c r="B137" s="10">
        <v>4</v>
      </c>
      <c r="C137" s="10">
        <v>1</v>
      </c>
      <c r="D137" s="10" t="s">
        <v>205</v>
      </c>
      <c r="E137" s="58" t="str">
        <f t="shared" si="12"/>
        <v>-</v>
      </c>
      <c r="F137" s="58" t="str">
        <f t="shared" si="13"/>
        <v>-</v>
      </c>
      <c r="G137" s="58" t="str">
        <f t="shared" si="14"/>
        <v>-</v>
      </c>
      <c r="H137" s="58" t="str">
        <f t="shared" si="15"/>
        <v>-</v>
      </c>
      <c r="I137" s="58" t="str">
        <f t="shared" si="16"/>
        <v>-</v>
      </c>
      <c r="J137" s="58" t="str">
        <f t="shared" si="17"/>
        <v>-</v>
      </c>
      <c r="K137" s="11" t="s">
        <v>481</v>
      </c>
      <c r="L137" s="10" t="s">
        <v>482</v>
      </c>
      <c r="M137" s="12" t="s">
        <v>472</v>
      </c>
    </row>
    <row r="138" spans="1:13" x14ac:dyDescent="0.25">
      <c r="A138" s="9" t="s">
        <v>483</v>
      </c>
      <c r="B138" s="10">
        <v>7</v>
      </c>
      <c r="C138" s="10">
        <v>2</v>
      </c>
      <c r="D138" s="10" t="s">
        <v>122</v>
      </c>
      <c r="E138" s="58" t="s">
        <v>956</v>
      </c>
      <c r="F138" s="58" t="s">
        <v>956</v>
      </c>
      <c r="G138" s="58" t="s">
        <v>956</v>
      </c>
      <c r="H138" s="58" t="s">
        <v>956</v>
      </c>
      <c r="I138" s="58" t="s">
        <v>956</v>
      </c>
      <c r="J138" s="58" t="s">
        <v>956</v>
      </c>
      <c r="K138" s="11" t="s">
        <v>484</v>
      </c>
      <c r="L138" s="10" t="s">
        <v>124</v>
      </c>
      <c r="M138" s="12" t="s">
        <v>125</v>
      </c>
    </row>
    <row r="139" spans="1:13" x14ac:dyDescent="0.25">
      <c r="A139" s="9" t="s">
        <v>485</v>
      </c>
      <c r="B139" s="10">
        <v>7</v>
      </c>
      <c r="C139" s="10">
        <v>1</v>
      </c>
      <c r="D139" s="10" t="s">
        <v>122</v>
      </c>
      <c r="E139" s="58" t="s">
        <v>956</v>
      </c>
      <c r="F139" s="58" t="s">
        <v>956</v>
      </c>
      <c r="G139" s="58" t="s">
        <v>956</v>
      </c>
      <c r="H139" s="58" t="s">
        <v>956</v>
      </c>
      <c r="I139" s="58" t="s">
        <v>956</v>
      </c>
      <c r="J139" s="58" t="s">
        <v>956</v>
      </c>
      <c r="K139" s="11" t="s">
        <v>486</v>
      </c>
      <c r="L139" s="10" t="s">
        <v>124</v>
      </c>
      <c r="M139" s="12" t="s">
        <v>125</v>
      </c>
    </row>
    <row r="140" spans="1:13" x14ac:dyDescent="0.25">
      <c r="A140" s="9" t="s">
        <v>487</v>
      </c>
      <c r="B140" s="10">
        <v>7</v>
      </c>
      <c r="C140" s="10">
        <v>1</v>
      </c>
      <c r="D140" s="10" t="s">
        <v>122</v>
      </c>
      <c r="E140" s="58" t="s">
        <v>956</v>
      </c>
      <c r="F140" s="58" t="s">
        <v>956</v>
      </c>
      <c r="G140" s="58" t="s">
        <v>956</v>
      </c>
      <c r="H140" s="58" t="s">
        <v>956</v>
      </c>
      <c r="I140" s="58" t="s">
        <v>956</v>
      </c>
      <c r="J140" s="58" t="s">
        <v>956</v>
      </c>
      <c r="K140" s="11" t="s">
        <v>488</v>
      </c>
      <c r="L140" s="10" t="s">
        <v>124</v>
      </c>
      <c r="M140" s="12" t="s">
        <v>125</v>
      </c>
    </row>
    <row r="141" spans="1:13" x14ac:dyDescent="0.25">
      <c r="A141" s="9" t="s">
        <v>489</v>
      </c>
      <c r="B141" s="10">
        <v>7</v>
      </c>
      <c r="C141" s="10">
        <v>1</v>
      </c>
      <c r="D141" s="10" t="s">
        <v>122</v>
      </c>
      <c r="E141" s="58" t="s">
        <v>956</v>
      </c>
      <c r="F141" s="58" t="s">
        <v>956</v>
      </c>
      <c r="G141" s="58" t="s">
        <v>956</v>
      </c>
      <c r="H141" s="58" t="s">
        <v>956</v>
      </c>
      <c r="I141" s="58" t="s">
        <v>956</v>
      </c>
      <c r="J141" s="58" t="s">
        <v>956</v>
      </c>
      <c r="K141" s="11" t="s">
        <v>490</v>
      </c>
      <c r="L141" s="10" t="s">
        <v>124</v>
      </c>
      <c r="M141" s="12" t="s">
        <v>125</v>
      </c>
    </row>
    <row r="142" spans="1:13" x14ac:dyDescent="0.25">
      <c r="A142" s="9" t="s">
        <v>491</v>
      </c>
      <c r="B142" s="10">
        <v>19</v>
      </c>
      <c r="C142" s="10">
        <v>3</v>
      </c>
      <c r="D142" s="10" t="s">
        <v>122</v>
      </c>
      <c r="E142" s="58" t="s">
        <v>956</v>
      </c>
      <c r="F142" s="58" t="s">
        <v>956</v>
      </c>
      <c r="G142" s="58" t="s">
        <v>956</v>
      </c>
      <c r="H142" s="58" t="s">
        <v>956</v>
      </c>
      <c r="I142" s="58" t="s">
        <v>956</v>
      </c>
      <c r="J142" s="58" t="s">
        <v>956</v>
      </c>
      <c r="K142" s="11" t="s">
        <v>492</v>
      </c>
      <c r="L142" s="10" t="s">
        <v>124</v>
      </c>
      <c r="M142" s="12" t="s">
        <v>125</v>
      </c>
    </row>
    <row r="143" spans="1:13" x14ac:dyDescent="0.25">
      <c r="A143" s="9" t="s">
        <v>493</v>
      </c>
      <c r="B143" s="10">
        <v>19</v>
      </c>
      <c r="C143" s="10">
        <v>3</v>
      </c>
      <c r="D143" s="10" t="s">
        <v>122</v>
      </c>
      <c r="E143" s="58" t="s">
        <v>956</v>
      </c>
      <c r="F143" s="58" t="s">
        <v>956</v>
      </c>
      <c r="G143" s="58" t="s">
        <v>956</v>
      </c>
      <c r="H143" s="58" t="s">
        <v>956</v>
      </c>
      <c r="I143" s="58" t="s">
        <v>956</v>
      </c>
      <c r="J143" s="58" t="s">
        <v>956</v>
      </c>
      <c r="K143" s="11" t="s">
        <v>494</v>
      </c>
      <c r="L143" s="10" t="s">
        <v>124</v>
      </c>
      <c r="M143" s="12" t="s">
        <v>125</v>
      </c>
    </row>
    <row r="144" spans="1:13" x14ac:dyDescent="0.25">
      <c r="A144" s="9" t="s">
        <v>495</v>
      </c>
      <c r="B144" s="10">
        <v>13</v>
      </c>
      <c r="C144" s="10">
        <v>3</v>
      </c>
      <c r="D144" s="10" t="s">
        <v>122</v>
      </c>
      <c r="E144" s="58" t="s">
        <v>956</v>
      </c>
      <c r="F144" s="58" t="s">
        <v>956</v>
      </c>
      <c r="G144" s="58" t="s">
        <v>956</v>
      </c>
      <c r="H144" s="58" t="s">
        <v>956</v>
      </c>
      <c r="I144" s="58" t="s">
        <v>956</v>
      </c>
      <c r="J144" s="58" t="s">
        <v>956</v>
      </c>
      <c r="K144" s="11" t="s">
        <v>496</v>
      </c>
      <c r="L144" s="10" t="s">
        <v>124</v>
      </c>
      <c r="M144" s="12" t="s">
        <v>125</v>
      </c>
    </row>
    <row r="145" spans="1:13" x14ac:dyDescent="0.25">
      <c r="A145" s="9" t="s">
        <v>497</v>
      </c>
      <c r="B145" s="10">
        <v>4</v>
      </c>
      <c r="C145" s="10">
        <v>1</v>
      </c>
      <c r="D145" s="10" t="s">
        <v>122</v>
      </c>
      <c r="E145" s="58" t="s">
        <v>956</v>
      </c>
      <c r="F145" s="58" t="s">
        <v>956</v>
      </c>
      <c r="G145" s="58" t="s">
        <v>956</v>
      </c>
      <c r="H145" s="58" t="s">
        <v>956</v>
      </c>
      <c r="I145" s="58" t="s">
        <v>956</v>
      </c>
      <c r="J145" s="58" t="s">
        <v>956</v>
      </c>
      <c r="K145" s="11" t="s">
        <v>498</v>
      </c>
      <c r="L145" s="10" t="s">
        <v>124</v>
      </c>
      <c r="M145" s="12" t="s">
        <v>125</v>
      </c>
    </row>
    <row r="146" spans="1:13" x14ac:dyDescent="0.25">
      <c r="A146" s="9" t="s">
        <v>499</v>
      </c>
      <c r="B146" s="10">
        <v>7</v>
      </c>
      <c r="C146" s="10">
        <v>2</v>
      </c>
      <c r="D146" s="10" t="s">
        <v>122</v>
      </c>
      <c r="E146" s="58" t="s">
        <v>956</v>
      </c>
      <c r="F146" s="58" t="s">
        <v>956</v>
      </c>
      <c r="G146" s="58" t="s">
        <v>956</v>
      </c>
      <c r="H146" s="58" t="s">
        <v>956</v>
      </c>
      <c r="I146" s="58" t="s">
        <v>956</v>
      </c>
      <c r="J146" s="58" t="s">
        <v>956</v>
      </c>
      <c r="K146" s="11" t="s">
        <v>500</v>
      </c>
      <c r="L146" s="10" t="s">
        <v>124</v>
      </c>
      <c r="M146" s="12" t="s">
        <v>125</v>
      </c>
    </row>
    <row r="147" spans="1:13" x14ac:dyDescent="0.25">
      <c r="A147" s="9" t="s">
        <v>501</v>
      </c>
      <c r="B147" s="10">
        <v>7</v>
      </c>
      <c r="C147" s="10">
        <v>1</v>
      </c>
      <c r="D147" s="10" t="s">
        <v>122</v>
      </c>
      <c r="E147" s="58" t="s">
        <v>956</v>
      </c>
      <c r="F147" s="58" t="s">
        <v>956</v>
      </c>
      <c r="G147" s="58" t="s">
        <v>956</v>
      </c>
      <c r="H147" s="58" t="s">
        <v>956</v>
      </c>
      <c r="I147" s="58" t="s">
        <v>956</v>
      </c>
      <c r="J147" s="58" t="s">
        <v>956</v>
      </c>
      <c r="K147" s="11">
        <v>46</v>
      </c>
      <c r="L147" s="10" t="s">
        <v>124</v>
      </c>
      <c r="M147" s="12" t="s">
        <v>125</v>
      </c>
    </row>
    <row r="148" spans="1:13" x14ac:dyDescent="0.25">
      <c r="A148" s="9" t="s">
        <v>502</v>
      </c>
      <c r="B148" s="10">
        <v>19</v>
      </c>
      <c r="C148" s="10">
        <v>3</v>
      </c>
      <c r="D148" s="10" t="s">
        <v>122</v>
      </c>
      <c r="E148" s="58" t="s">
        <v>956</v>
      </c>
      <c r="F148" s="58" t="s">
        <v>956</v>
      </c>
      <c r="G148" s="58" t="s">
        <v>956</v>
      </c>
      <c r="H148" s="58" t="s">
        <v>956</v>
      </c>
      <c r="I148" s="58" t="s">
        <v>956</v>
      </c>
      <c r="J148" s="58" t="s">
        <v>956</v>
      </c>
      <c r="K148" s="11" t="s">
        <v>503</v>
      </c>
      <c r="L148" s="10" t="s">
        <v>124</v>
      </c>
      <c r="M148" s="12" t="s">
        <v>125</v>
      </c>
    </row>
    <row r="149" spans="1:13" x14ac:dyDescent="0.25">
      <c r="A149" s="9" t="s">
        <v>504</v>
      </c>
      <c r="B149" s="10">
        <v>19</v>
      </c>
      <c r="C149" s="10">
        <v>3</v>
      </c>
      <c r="D149" s="10" t="s">
        <v>122</v>
      </c>
      <c r="E149" s="58" t="s">
        <v>956</v>
      </c>
      <c r="F149" s="58" t="s">
        <v>956</v>
      </c>
      <c r="G149" s="58" t="s">
        <v>956</v>
      </c>
      <c r="H149" s="58" t="s">
        <v>956</v>
      </c>
      <c r="I149" s="58" t="s">
        <v>956</v>
      </c>
      <c r="J149" s="58" t="s">
        <v>956</v>
      </c>
      <c r="K149" s="11" t="s">
        <v>505</v>
      </c>
      <c r="L149" s="10" t="s">
        <v>124</v>
      </c>
      <c r="M149" s="12" t="s">
        <v>125</v>
      </c>
    </row>
    <row r="150" spans="1:13" x14ac:dyDescent="0.25">
      <c r="A150" s="9" t="s">
        <v>506</v>
      </c>
      <c r="B150" s="10">
        <v>4</v>
      </c>
      <c r="C150" s="10">
        <v>1</v>
      </c>
      <c r="D150" s="10" t="s">
        <v>122</v>
      </c>
      <c r="E150" s="58" t="s">
        <v>956</v>
      </c>
      <c r="F150" s="58" t="s">
        <v>956</v>
      </c>
      <c r="G150" s="58" t="s">
        <v>956</v>
      </c>
      <c r="H150" s="58" t="s">
        <v>956</v>
      </c>
      <c r="I150" s="58" t="s">
        <v>956</v>
      </c>
      <c r="J150" s="58" t="s">
        <v>956</v>
      </c>
      <c r="K150" s="11" t="s">
        <v>507</v>
      </c>
      <c r="L150" s="10" t="s">
        <v>124</v>
      </c>
      <c r="M150" s="12" t="s">
        <v>125</v>
      </c>
    </row>
    <row r="151" spans="1:13" x14ac:dyDescent="0.25">
      <c r="A151" s="9" t="s">
        <v>508</v>
      </c>
      <c r="B151" s="10">
        <v>7</v>
      </c>
      <c r="C151" s="10">
        <v>2</v>
      </c>
      <c r="D151" s="10" t="s">
        <v>122</v>
      </c>
      <c r="E151" s="58" t="s">
        <v>956</v>
      </c>
      <c r="F151" s="58" t="s">
        <v>956</v>
      </c>
      <c r="G151" s="58" t="s">
        <v>956</v>
      </c>
      <c r="H151" s="58" t="s">
        <v>956</v>
      </c>
      <c r="I151" s="58" t="s">
        <v>956</v>
      </c>
      <c r="J151" s="58" t="s">
        <v>956</v>
      </c>
      <c r="K151" s="11" t="s">
        <v>509</v>
      </c>
      <c r="L151" s="10" t="s">
        <v>124</v>
      </c>
      <c r="M151" s="12" t="s">
        <v>125</v>
      </c>
    </row>
    <row r="152" spans="1:13" x14ac:dyDescent="0.25">
      <c r="A152" s="9" t="s">
        <v>510</v>
      </c>
      <c r="B152" s="10">
        <v>7</v>
      </c>
      <c r="C152" s="10">
        <v>1</v>
      </c>
      <c r="D152" s="10" t="s">
        <v>122</v>
      </c>
      <c r="E152" s="58" t="s">
        <v>956</v>
      </c>
      <c r="F152" s="58" t="s">
        <v>956</v>
      </c>
      <c r="G152" s="58" t="s">
        <v>956</v>
      </c>
      <c r="H152" s="58" t="s">
        <v>956</v>
      </c>
      <c r="I152" s="58" t="s">
        <v>956</v>
      </c>
      <c r="J152" s="58" t="s">
        <v>956</v>
      </c>
      <c r="K152" s="11" t="s">
        <v>511</v>
      </c>
      <c r="L152" s="10" t="s">
        <v>124</v>
      </c>
      <c r="M152" s="12" t="s">
        <v>125</v>
      </c>
    </row>
    <row r="153" spans="1:13" x14ac:dyDescent="0.25">
      <c r="A153" s="9" t="s">
        <v>512</v>
      </c>
      <c r="B153" s="10">
        <v>19</v>
      </c>
      <c r="C153" s="10">
        <v>3</v>
      </c>
      <c r="D153" s="10" t="s">
        <v>122</v>
      </c>
      <c r="E153" s="58" t="s">
        <v>956</v>
      </c>
      <c r="F153" s="58" t="s">
        <v>956</v>
      </c>
      <c r="G153" s="58" t="s">
        <v>956</v>
      </c>
      <c r="H153" s="58" t="s">
        <v>956</v>
      </c>
      <c r="I153" s="58" t="s">
        <v>956</v>
      </c>
      <c r="J153" s="58" t="s">
        <v>956</v>
      </c>
      <c r="K153" s="11" t="s">
        <v>513</v>
      </c>
      <c r="L153" s="10" t="s">
        <v>124</v>
      </c>
      <c r="M153" s="12" t="s">
        <v>125</v>
      </c>
    </row>
    <row r="154" spans="1:13" x14ac:dyDescent="0.25">
      <c r="A154" s="9" t="s">
        <v>514</v>
      </c>
      <c r="B154" s="10">
        <v>19</v>
      </c>
      <c r="C154" s="10">
        <v>3</v>
      </c>
      <c r="D154" s="10" t="s">
        <v>122</v>
      </c>
      <c r="E154" s="58" t="s">
        <v>956</v>
      </c>
      <c r="F154" s="58" t="s">
        <v>956</v>
      </c>
      <c r="G154" s="58" t="s">
        <v>956</v>
      </c>
      <c r="H154" s="58" t="s">
        <v>956</v>
      </c>
      <c r="I154" s="58" t="s">
        <v>956</v>
      </c>
      <c r="J154" s="58" t="s">
        <v>956</v>
      </c>
      <c r="K154" s="11" t="s">
        <v>515</v>
      </c>
      <c r="L154" s="10" t="s">
        <v>124</v>
      </c>
      <c r="M154" s="12" t="s">
        <v>125</v>
      </c>
    </row>
    <row r="155" spans="1:13" x14ac:dyDescent="0.25">
      <c r="A155" s="9" t="s">
        <v>516</v>
      </c>
      <c r="B155" s="10">
        <v>4</v>
      </c>
      <c r="C155" s="10">
        <v>1</v>
      </c>
      <c r="D155" s="10" t="s">
        <v>122</v>
      </c>
      <c r="E155" s="58" t="s">
        <v>956</v>
      </c>
      <c r="F155" s="58" t="s">
        <v>956</v>
      </c>
      <c r="G155" s="58" t="s">
        <v>956</v>
      </c>
      <c r="H155" s="58" t="s">
        <v>956</v>
      </c>
      <c r="I155" s="58" t="s">
        <v>956</v>
      </c>
      <c r="J155" s="58" t="s">
        <v>956</v>
      </c>
      <c r="K155" s="11" t="s">
        <v>517</v>
      </c>
      <c r="L155" s="10" t="s">
        <v>124</v>
      </c>
      <c r="M155" s="12" t="s">
        <v>125</v>
      </c>
    </row>
    <row r="156" spans="1:13" x14ac:dyDescent="0.25">
      <c r="A156" s="9" t="s">
        <v>518</v>
      </c>
      <c r="B156" s="10">
        <v>7</v>
      </c>
      <c r="C156" s="10">
        <v>2</v>
      </c>
      <c r="D156" s="10" t="s">
        <v>122</v>
      </c>
      <c r="E156" s="58" t="s">
        <v>956</v>
      </c>
      <c r="F156" s="58" t="s">
        <v>956</v>
      </c>
      <c r="G156" s="58" t="s">
        <v>956</v>
      </c>
      <c r="H156" s="58" t="s">
        <v>956</v>
      </c>
      <c r="I156" s="58" t="s">
        <v>956</v>
      </c>
      <c r="J156" s="58" t="s">
        <v>956</v>
      </c>
      <c r="K156" s="11" t="s">
        <v>519</v>
      </c>
      <c r="L156" s="10" t="s">
        <v>124</v>
      </c>
      <c r="M156" s="12" t="s">
        <v>125</v>
      </c>
    </row>
    <row r="157" spans="1:13" x14ac:dyDescent="0.25">
      <c r="A157" s="9" t="s">
        <v>520</v>
      </c>
      <c r="B157" s="10">
        <v>7</v>
      </c>
      <c r="C157" s="10">
        <v>1</v>
      </c>
      <c r="D157" s="10" t="s">
        <v>122</v>
      </c>
      <c r="E157" s="58" t="s">
        <v>956</v>
      </c>
      <c r="F157" s="58" t="s">
        <v>956</v>
      </c>
      <c r="G157" s="58" t="s">
        <v>956</v>
      </c>
      <c r="H157" s="58" t="s">
        <v>956</v>
      </c>
      <c r="I157" s="58" t="s">
        <v>956</v>
      </c>
      <c r="J157" s="58" t="s">
        <v>956</v>
      </c>
      <c r="K157" s="11">
        <v>56</v>
      </c>
      <c r="L157" s="10" t="s">
        <v>124</v>
      </c>
      <c r="M157" s="12" t="s">
        <v>125</v>
      </c>
    </row>
    <row r="158" spans="1:13" x14ac:dyDescent="0.25">
      <c r="A158" s="9" t="s">
        <v>521</v>
      </c>
      <c r="B158" s="10">
        <v>19</v>
      </c>
      <c r="C158" s="10">
        <v>3</v>
      </c>
      <c r="D158" s="10" t="s">
        <v>122</v>
      </c>
      <c r="E158" s="58" t="s">
        <v>956</v>
      </c>
      <c r="F158" s="58" t="s">
        <v>956</v>
      </c>
      <c r="G158" s="58" t="s">
        <v>956</v>
      </c>
      <c r="H158" s="58" t="s">
        <v>956</v>
      </c>
      <c r="I158" s="58" t="s">
        <v>956</v>
      </c>
      <c r="J158" s="58" t="s">
        <v>956</v>
      </c>
      <c r="K158" s="11" t="s">
        <v>522</v>
      </c>
      <c r="L158" s="10" t="s">
        <v>124</v>
      </c>
      <c r="M158" s="12" t="s">
        <v>125</v>
      </c>
    </row>
    <row r="159" spans="1:13" x14ac:dyDescent="0.25">
      <c r="A159" s="9" t="s">
        <v>523</v>
      </c>
      <c r="B159" s="10">
        <v>19</v>
      </c>
      <c r="C159" s="10">
        <v>3</v>
      </c>
      <c r="D159" s="10" t="s">
        <v>122</v>
      </c>
      <c r="E159" s="58" t="s">
        <v>956</v>
      </c>
      <c r="F159" s="58" t="s">
        <v>956</v>
      </c>
      <c r="G159" s="58" t="s">
        <v>956</v>
      </c>
      <c r="H159" s="58" t="s">
        <v>956</v>
      </c>
      <c r="I159" s="58" t="s">
        <v>956</v>
      </c>
      <c r="J159" s="58" t="s">
        <v>956</v>
      </c>
      <c r="K159" s="11" t="s">
        <v>524</v>
      </c>
      <c r="L159" s="10" t="s">
        <v>124</v>
      </c>
      <c r="M159" s="12" t="s">
        <v>125</v>
      </c>
    </row>
    <row r="160" spans="1:13" x14ac:dyDescent="0.25">
      <c r="A160" s="9" t="s">
        <v>525</v>
      </c>
      <c r="B160" s="10">
        <v>4</v>
      </c>
      <c r="C160" s="10">
        <v>1</v>
      </c>
      <c r="D160" s="10" t="s">
        <v>122</v>
      </c>
      <c r="E160" s="58" t="s">
        <v>956</v>
      </c>
      <c r="F160" s="58" t="s">
        <v>956</v>
      </c>
      <c r="G160" s="58" t="s">
        <v>956</v>
      </c>
      <c r="H160" s="58" t="s">
        <v>956</v>
      </c>
      <c r="I160" s="58" t="s">
        <v>956</v>
      </c>
      <c r="J160" s="58" t="s">
        <v>956</v>
      </c>
      <c r="K160" s="11" t="s">
        <v>526</v>
      </c>
      <c r="L160" s="10" t="s">
        <v>124</v>
      </c>
      <c r="M160" s="12" t="s">
        <v>125</v>
      </c>
    </row>
    <row r="161" spans="1:13" x14ac:dyDescent="0.25">
      <c r="A161" s="9" t="s">
        <v>527</v>
      </c>
      <c r="B161" s="10">
        <v>7</v>
      </c>
      <c r="C161" s="10">
        <v>2</v>
      </c>
      <c r="D161" s="10" t="s">
        <v>122</v>
      </c>
      <c r="E161" s="58" t="s">
        <v>956</v>
      </c>
      <c r="F161" s="58" t="s">
        <v>956</v>
      </c>
      <c r="G161" s="58" t="s">
        <v>956</v>
      </c>
      <c r="H161" s="58" t="s">
        <v>956</v>
      </c>
      <c r="I161" s="58" t="s">
        <v>956</v>
      </c>
      <c r="J161" s="58" t="s">
        <v>956</v>
      </c>
      <c r="K161" s="11" t="s">
        <v>528</v>
      </c>
      <c r="L161" s="10" t="s">
        <v>124</v>
      </c>
      <c r="M161" s="12" t="s">
        <v>125</v>
      </c>
    </row>
    <row r="162" spans="1:13" x14ac:dyDescent="0.25">
      <c r="A162" s="9" t="s">
        <v>529</v>
      </c>
      <c r="B162" s="10">
        <v>7</v>
      </c>
      <c r="C162" s="10">
        <v>1</v>
      </c>
      <c r="D162" s="10" t="s">
        <v>122</v>
      </c>
      <c r="E162" s="58" t="s">
        <v>956</v>
      </c>
      <c r="F162" s="58" t="s">
        <v>956</v>
      </c>
      <c r="G162" s="58" t="s">
        <v>956</v>
      </c>
      <c r="H162" s="58" t="s">
        <v>956</v>
      </c>
      <c r="I162" s="58" t="s">
        <v>956</v>
      </c>
      <c r="J162" s="58" t="s">
        <v>956</v>
      </c>
      <c r="K162" s="11" t="s">
        <v>530</v>
      </c>
      <c r="L162" s="10" t="s">
        <v>124</v>
      </c>
      <c r="M162" s="12" t="s">
        <v>125</v>
      </c>
    </row>
    <row r="163" spans="1:13" x14ac:dyDescent="0.25">
      <c r="A163" s="9" t="s">
        <v>531</v>
      </c>
      <c r="B163" s="10">
        <v>19</v>
      </c>
      <c r="C163" s="10">
        <v>3</v>
      </c>
      <c r="D163" s="10" t="s">
        <v>122</v>
      </c>
      <c r="E163" s="58" t="s">
        <v>956</v>
      </c>
      <c r="F163" s="58" t="s">
        <v>956</v>
      </c>
      <c r="G163" s="58" t="s">
        <v>956</v>
      </c>
      <c r="H163" s="58" t="s">
        <v>956</v>
      </c>
      <c r="I163" s="58" t="s">
        <v>956</v>
      </c>
      <c r="J163" s="58" t="s">
        <v>956</v>
      </c>
      <c r="K163" s="11" t="s">
        <v>532</v>
      </c>
      <c r="L163" s="10" t="s">
        <v>124</v>
      </c>
      <c r="M163" s="12" t="s">
        <v>125</v>
      </c>
    </row>
    <row r="164" spans="1:13" x14ac:dyDescent="0.25">
      <c r="A164" s="9" t="s">
        <v>533</v>
      </c>
      <c r="B164" s="10">
        <v>19</v>
      </c>
      <c r="C164" s="10">
        <v>3</v>
      </c>
      <c r="D164" s="10" t="s">
        <v>122</v>
      </c>
      <c r="E164" s="58" t="s">
        <v>956</v>
      </c>
      <c r="F164" s="58" t="s">
        <v>956</v>
      </c>
      <c r="G164" s="58" t="s">
        <v>956</v>
      </c>
      <c r="H164" s="58" t="s">
        <v>956</v>
      </c>
      <c r="I164" s="58" t="s">
        <v>956</v>
      </c>
      <c r="J164" s="58" t="s">
        <v>956</v>
      </c>
      <c r="K164" s="11" t="s">
        <v>534</v>
      </c>
      <c r="L164" s="10" t="s">
        <v>124</v>
      </c>
      <c r="M164" s="12" t="s">
        <v>125</v>
      </c>
    </row>
    <row r="165" spans="1:13" x14ac:dyDescent="0.25">
      <c r="A165" s="9" t="s">
        <v>535</v>
      </c>
      <c r="B165" s="10">
        <v>4</v>
      </c>
      <c r="C165" s="10">
        <v>1</v>
      </c>
      <c r="D165" s="10" t="s">
        <v>122</v>
      </c>
      <c r="E165" s="58" t="s">
        <v>956</v>
      </c>
      <c r="F165" s="58" t="s">
        <v>956</v>
      </c>
      <c r="G165" s="58" t="s">
        <v>956</v>
      </c>
      <c r="H165" s="58" t="s">
        <v>956</v>
      </c>
      <c r="I165" s="58" t="s">
        <v>956</v>
      </c>
      <c r="J165" s="58" t="s">
        <v>956</v>
      </c>
      <c r="K165" s="11" t="s">
        <v>536</v>
      </c>
      <c r="L165" s="10" t="s">
        <v>124</v>
      </c>
      <c r="M165" s="12" t="s">
        <v>125</v>
      </c>
    </row>
    <row r="166" spans="1:13" x14ac:dyDescent="0.25">
      <c r="A166" s="9" t="s">
        <v>537</v>
      </c>
      <c r="B166" s="10">
        <v>7</v>
      </c>
      <c r="C166" s="10">
        <v>2</v>
      </c>
      <c r="D166" s="10" t="s">
        <v>122</v>
      </c>
      <c r="E166" s="58" t="s">
        <v>956</v>
      </c>
      <c r="F166" s="58" t="s">
        <v>956</v>
      </c>
      <c r="G166" s="58" t="s">
        <v>956</v>
      </c>
      <c r="H166" s="58" t="s">
        <v>956</v>
      </c>
      <c r="I166" s="58" t="s">
        <v>956</v>
      </c>
      <c r="J166" s="58" t="s">
        <v>956</v>
      </c>
      <c r="K166" s="11" t="s">
        <v>538</v>
      </c>
      <c r="L166" s="10" t="s">
        <v>124</v>
      </c>
      <c r="M166" s="12" t="s">
        <v>125</v>
      </c>
    </row>
    <row r="167" spans="1:13" x14ac:dyDescent="0.25">
      <c r="A167" s="9" t="s">
        <v>539</v>
      </c>
      <c r="B167" s="10">
        <v>7</v>
      </c>
      <c r="C167" s="10">
        <v>1</v>
      </c>
      <c r="D167" s="10" t="s">
        <v>122</v>
      </c>
      <c r="E167" s="58" t="s">
        <v>956</v>
      </c>
      <c r="F167" s="58" t="s">
        <v>956</v>
      </c>
      <c r="G167" s="58" t="s">
        <v>956</v>
      </c>
      <c r="H167" s="58" t="s">
        <v>956</v>
      </c>
      <c r="I167" s="58" t="s">
        <v>956</v>
      </c>
      <c r="J167" s="58" t="s">
        <v>956</v>
      </c>
      <c r="K167" s="11">
        <v>66</v>
      </c>
      <c r="L167" s="10" t="s">
        <v>124</v>
      </c>
      <c r="M167" s="12" t="s">
        <v>125</v>
      </c>
    </row>
    <row r="168" spans="1:13" x14ac:dyDescent="0.25">
      <c r="A168" s="9" t="s">
        <v>540</v>
      </c>
      <c r="B168" s="10">
        <v>19</v>
      </c>
      <c r="C168" s="10">
        <v>3</v>
      </c>
      <c r="D168" s="10" t="s">
        <v>122</v>
      </c>
      <c r="E168" s="58" t="s">
        <v>956</v>
      </c>
      <c r="F168" s="58" t="s">
        <v>956</v>
      </c>
      <c r="G168" s="58" t="s">
        <v>956</v>
      </c>
      <c r="H168" s="58" t="s">
        <v>956</v>
      </c>
      <c r="I168" s="58" t="s">
        <v>956</v>
      </c>
      <c r="J168" s="58" t="s">
        <v>956</v>
      </c>
      <c r="K168" s="11" t="s">
        <v>541</v>
      </c>
      <c r="L168" s="10" t="s">
        <v>124</v>
      </c>
      <c r="M168" s="12" t="s">
        <v>125</v>
      </c>
    </row>
    <row r="169" spans="1:13" x14ac:dyDescent="0.25">
      <c r="A169" s="9" t="s">
        <v>542</v>
      </c>
      <c r="B169" s="10">
        <v>19</v>
      </c>
      <c r="C169" s="10">
        <v>3</v>
      </c>
      <c r="D169" s="10" t="s">
        <v>122</v>
      </c>
      <c r="E169" s="58" t="s">
        <v>956</v>
      </c>
      <c r="F169" s="58" t="s">
        <v>956</v>
      </c>
      <c r="G169" s="58" t="s">
        <v>956</v>
      </c>
      <c r="H169" s="58" t="s">
        <v>956</v>
      </c>
      <c r="I169" s="58" t="s">
        <v>956</v>
      </c>
      <c r="J169" s="58" t="s">
        <v>956</v>
      </c>
      <c r="K169" s="11" t="s">
        <v>543</v>
      </c>
      <c r="L169" s="10" t="s">
        <v>124</v>
      </c>
      <c r="M169" s="12" t="s">
        <v>125</v>
      </c>
    </row>
    <row r="170" spans="1:13" x14ac:dyDescent="0.25">
      <c r="A170" s="9" t="s">
        <v>544</v>
      </c>
      <c r="B170" s="10">
        <v>4</v>
      </c>
      <c r="C170" s="10">
        <v>1</v>
      </c>
      <c r="D170" s="10" t="s">
        <v>122</v>
      </c>
      <c r="E170" s="58" t="s">
        <v>956</v>
      </c>
      <c r="F170" s="58" t="s">
        <v>956</v>
      </c>
      <c r="G170" s="58" t="s">
        <v>956</v>
      </c>
      <c r="H170" s="58" t="s">
        <v>956</v>
      </c>
      <c r="I170" s="58" t="s">
        <v>956</v>
      </c>
      <c r="J170" s="58" t="s">
        <v>956</v>
      </c>
      <c r="K170" s="11" t="s">
        <v>545</v>
      </c>
      <c r="L170" s="10" t="s">
        <v>124</v>
      </c>
      <c r="M170" s="12" t="s">
        <v>125</v>
      </c>
    </row>
    <row r="171" spans="1:13" x14ac:dyDescent="0.25">
      <c r="A171" s="9" t="s">
        <v>546</v>
      </c>
      <c r="B171" s="10">
        <v>7</v>
      </c>
      <c r="C171" s="10">
        <v>2</v>
      </c>
      <c r="D171" s="10" t="s">
        <v>122</v>
      </c>
      <c r="E171" s="58" t="s">
        <v>956</v>
      </c>
      <c r="F171" s="58" t="s">
        <v>956</v>
      </c>
      <c r="G171" s="58" t="s">
        <v>956</v>
      </c>
      <c r="H171" s="58" t="s">
        <v>956</v>
      </c>
      <c r="I171" s="58" t="s">
        <v>956</v>
      </c>
      <c r="J171" s="58" t="s">
        <v>956</v>
      </c>
      <c r="K171" s="11" t="s">
        <v>547</v>
      </c>
      <c r="L171" s="10" t="s">
        <v>124</v>
      </c>
      <c r="M171" s="12" t="s">
        <v>125</v>
      </c>
    </row>
    <row r="172" spans="1:13" x14ac:dyDescent="0.25">
      <c r="A172" s="9" t="s">
        <v>548</v>
      </c>
      <c r="B172" s="10">
        <v>7</v>
      </c>
      <c r="C172" s="10">
        <v>1</v>
      </c>
      <c r="D172" s="10" t="s">
        <v>122</v>
      </c>
      <c r="E172" s="58" t="s">
        <v>956</v>
      </c>
      <c r="F172" s="58" t="s">
        <v>956</v>
      </c>
      <c r="G172" s="58" t="s">
        <v>956</v>
      </c>
      <c r="H172" s="58" t="s">
        <v>956</v>
      </c>
      <c r="I172" s="58" t="s">
        <v>956</v>
      </c>
      <c r="J172" s="58" t="s">
        <v>956</v>
      </c>
      <c r="K172" s="11" t="s">
        <v>549</v>
      </c>
      <c r="L172" s="10" t="s">
        <v>124</v>
      </c>
      <c r="M172" s="12" t="s">
        <v>125</v>
      </c>
    </row>
    <row r="173" spans="1:13" x14ac:dyDescent="0.25">
      <c r="A173" s="9" t="s">
        <v>550</v>
      </c>
      <c r="B173" s="10">
        <v>19</v>
      </c>
      <c r="C173" s="10">
        <v>3</v>
      </c>
      <c r="D173" s="10" t="s">
        <v>122</v>
      </c>
      <c r="E173" s="58" t="s">
        <v>956</v>
      </c>
      <c r="F173" s="58" t="s">
        <v>956</v>
      </c>
      <c r="G173" s="58" t="s">
        <v>956</v>
      </c>
      <c r="H173" s="58" t="s">
        <v>956</v>
      </c>
      <c r="I173" s="58" t="s">
        <v>956</v>
      </c>
      <c r="J173" s="58" t="s">
        <v>956</v>
      </c>
      <c r="K173" s="11" t="s">
        <v>551</v>
      </c>
      <c r="L173" s="10" t="s">
        <v>124</v>
      </c>
      <c r="M173" s="12" t="s">
        <v>125</v>
      </c>
    </row>
    <row r="174" spans="1:13" x14ac:dyDescent="0.25">
      <c r="A174" s="9" t="s">
        <v>552</v>
      </c>
      <c r="B174" s="10">
        <v>19</v>
      </c>
      <c r="C174" s="10">
        <v>3</v>
      </c>
      <c r="D174" s="10" t="s">
        <v>122</v>
      </c>
      <c r="E174" s="58" t="s">
        <v>956</v>
      </c>
      <c r="F174" s="58" t="s">
        <v>956</v>
      </c>
      <c r="G174" s="58" t="s">
        <v>956</v>
      </c>
      <c r="H174" s="58" t="s">
        <v>956</v>
      </c>
      <c r="I174" s="58" t="s">
        <v>956</v>
      </c>
      <c r="J174" s="58" t="s">
        <v>956</v>
      </c>
      <c r="K174" s="11" t="s">
        <v>553</v>
      </c>
      <c r="L174" s="10" t="s">
        <v>124</v>
      </c>
      <c r="M174" s="12" t="s">
        <v>125</v>
      </c>
    </row>
    <row r="175" spans="1:13" x14ac:dyDescent="0.25">
      <c r="A175" s="9" t="s">
        <v>554</v>
      </c>
      <c r="B175" s="10">
        <v>20</v>
      </c>
      <c r="C175" s="10">
        <v>4</v>
      </c>
      <c r="D175" s="10" t="s">
        <v>205</v>
      </c>
      <c r="E175" s="58" t="s">
        <v>956</v>
      </c>
      <c r="F175" s="58" t="s">
        <v>956</v>
      </c>
      <c r="G175" s="58" t="s">
        <v>956</v>
      </c>
      <c r="H175" s="58" t="s">
        <v>956</v>
      </c>
      <c r="I175" s="58" t="s">
        <v>956</v>
      </c>
      <c r="J175" s="58" t="s">
        <v>956</v>
      </c>
      <c r="K175" s="11" t="s">
        <v>555</v>
      </c>
      <c r="L175" s="10" t="s">
        <v>556</v>
      </c>
      <c r="M175" s="12" t="s">
        <v>472</v>
      </c>
    </row>
    <row r="176" spans="1:13" x14ac:dyDescent="0.25">
      <c r="A176" s="9" t="s">
        <v>557</v>
      </c>
      <c r="B176" s="10">
        <v>10</v>
      </c>
      <c r="C176" s="10">
        <v>3</v>
      </c>
      <c r="D176" s="10" t="s">
        <v>122</v>
      </c>
      <c r="E176" s="58" t="s">
        <v>956</v>
      </c>
      <c r="F176" s="58" t="s">
        <v>956</v>
      </c>
      <c r="G176" s="58" t="s">
        <v>956</v>
      </c>
      <c r="H176" s="58" t="s">
        <v>956</v>
      </c>
      <c r="I176" s="58" t="s">
        <v>956</v>
      </c>
      <c r="J176" s="58" t="s">
        <v>956</v>
      </c>
      <c r="K176" s="11" t="s">
        <v>558</v>
      </c>
      <c r="L176" s="10" t="s">
        <v>124</v>
      </c>
      <c r="M176" s="12" t="s">
        <v>125</v>
      </c>
    </row>
    <row r="177" spans="1:13" x14ac:dyDescent="0.25">
      <c r="A177" s="9" t="s">
        <v>559</v>
      </c>
      <c r="B177" s="10">
        <v>20</v>
      </c>
      <c r="C177" s="10">
        <v>4</v>
      </c>
      <c r="D177" s="10" t="s">
        <v>122</v>
      </c>
      <c r="E177" s="58" t="s">
        <v>956</v>
      </c>
      <c r="F177" s="58" t="s">
        <v>956</v>
      </c>
      <c r="G177" s="58" t="s">
        <v>956</v>
      </c>
      <c r="H177" s="58" t="s">
        <v>956</v>
      </c>
      <c r="I177" s="58" t="s">
        <v>956</v>
      </c>
      <c r="J177" s="58" t="s">
        <v>956</v>
      </c>
      <c r="K177" s="11" t="s">
        <v>560</v>
      </c>
      <c r="L177" s="10" t="s">
        <v>124</v>
      </c>
      <c r="M177" s="12" t="s">
        <v>125</v>
      </c>
    </row>
    <row r="178" spans="1:13" x14ac:dyDescent="0.25">
      <c r="A178" s="9" t="s">
        <v>561</v>
      </c>
      <c r="B178" s="10">
        <v>10</v>
      </c>
      <c r="C178" s="10">
        <v>3</v>
      </c>
      <c r="D178" s="10" t="s">
        <v>122</v>
      </c>
      <c r="E178" s="58" t="s">
        <v>956</v>
      </c>
      <c r="F178" s="58" t="s">
        <v>956</v>
      </c>
      <c r="G178" s="58" t="s">
        <v>956</v>
      </c>
      <c r="H178" s="58" t="s">
        <v>956</v>
      </c>
      <c r="I178" s="58" t="s">
        <v>956</v>
      </c>
      <c r="J178" s="58" t="s">
        <v>956</v>
      </c>
      <c r="K178" s="11" t="s">
        <v>562</v>
      </c>
      <c r="L178" s="10" t="s">
        <v>124</v>
      </c>
      <c r="M178" s="12" t="s">
        <v>125</v>
      </c>
    </row>
    <row r="179" spans="1:13" x14ac:dyDescent="0.25">
      <c r="A179" s="9" t="s">
        <v>563</v>
      </c>
      <c r="B179" s="10">
        <v>20</v>
      </c>
      <c r="C179" s="10">
        <v>3</v>
      </c>
      <c r="D179" s="10" t="s">
        <v>122</v>
      </c>
      <c r="E179" s="58" t="s">
        <v>956</v>
      </c>
      <c r="F179" s="58" t="s">
        <v>956</v>
      </c>
      <c r="G179" s="58" t="s">
        <v>956</v>
      </c>
      <c r="H179" s="58" t="s">
        <v>956</v>
      </c>
      <c r="I179" s="58" t="s">
        <v>956</v>
      </c>
      <c r="J179" s="58" t="s">
        <v>956</v>
      </c>
      <c r="K179" s="11" t="s">
        <v>564</v>
      </c>
      <c r="L179" s="10" t="s">
        <v>124</v>
      </c>
      <c r="M179" s="12" t="s">
        <v>125</v>
      </c>
    </row>
    <row r="180" spans="1:13" x14ac:dyDescent="0.25">
      <c r="A180" s="9" t="s">
        <v>565</v>
      </c>
      <c r="B180" s="10">
        <v>10</v>
      </c>
      <c r="C180" s="10">
        <v>3</v>
      </c>
      <c r="D180" s="10" t="s">
        <v>122</v>
      </c>
      <c r="E180" s="58" t="s">
        <v>956</v>
      </c>
      <c r="F180" s="58" t="s">
        <v>956</v>
      </c>
      <c r="G180" s="58" t="s">
        <v>956</v>
      </c>
      <c r="H180" s="58" t="s">
        <v>956</v>
      </c>
      <c r="I180" s="58" t="s">
        <v>956</v>
      </c>
      <c r="J180" s="58" t="s">
        <v>956</v>
      </c>
      <c r="K180" s="11" t="s">
        <v>566</v>
      </c>
      <c r="L180" s="10" t="s">
        <v>124</v>
      </c>
      <c r="M180" s="12" t="s">
        <v>125</v>
      </c>
    </row>
    <row r="181" spans="1:13" x14ac:dyDescent="0.25">
      <c r="A181" s="9" t="s">
        <v>567</v>
      </c>
      <c r="B181" s="10">
        <v>20</v>
      </c>
      <c r="C181" s="10">
        <v>4</v>
      </c>
      <c r="D181" s="10" t="s">
        <v>122</v>
      </c>
      <c r="E181" s="58" t="s">
        <v>956</v>
      </c>
      <c r="F181" s="58" t="s">
        <v>956</v>
      </c>
      <c r="G181" s="58" t="s">
        <v>956</v>
      </c>
      <c r="H181" s="58" t="s">
        <v>956</v>
      </c>
      <c r="I181" s="58" t="s">
        <v>956</v>
      </c>
      <c r="J181" s="58" t="s">
        <v>956</v>
      </c>
      <c r="K181" s="11" t="s">
        <v>568</v>
      </c>
      <c r="L181" s="10" t="s">
        <v>124</v>
      </c>
      <c r="M181" s="12" t="s">
        <v>125</v>
      </c>
    </row>
    <row r="182" spans="1:13" x14ac:dyDescent="0.25">
      <c r="A182" s="9" t="s">
        <v>569</v>
      </c>
      <c r="B182" s="10">
        <v>6</v>
      </c>
      <c r="C182" s="10">
        <v>1</v>
      </c>
      <c r="D182" s="10" t="s">
        <v>122</v>
      </c>
      <c r="E182" s="58" t="s">
        <v>956</v>
      </c>
      <c r="F182" s="58" t="s">
        <v>956</v>
      </c>
      <c r="G182" s="58" t="s">
        <v>956</v>
      </c>
      <c r="H182" s="58" t="s">
        <v>956</v>
      </c>
      <c r="I182" s="58" t="s">
        <v>956</v>
      </c>
      <c r="J182" s="58" t="s">
        <v>956</v>
      </c>
      <c r="K182" s="11" t="s">
        <v>570</v>
      </c>
      <c r="L182" s="10" t="s">
        <v>124</v>
      </c>
      <c r="M182" s="12" t="s">
        <v>125</v>
      </c>
    </row>
    <row r="183" spans="1:13" x14ac:dyDescent="0.25">
      <c r="A183" s="9" t="s">
        <v>571</v>
      </c>
      <c r="B183" s="10">
        <v>10</v>
      </c>
      <c r="C183" s="10">
        <v>2</v>
      </c>
      <c r="D183" s="10" t="s">
        <v>122</v>
      </c>
      <c r="E183" s="58" t="s">
        <v>956</v>
      </c>
      <c r="F183" s="58" t="s">
        <v>956</v>
      </c>
      <c r="G183" s="58" t="s">
        <v>956</v>
      </c>
      <c r="H183" s="58" t="s">
        <v>956</v>
      </c>
      <c r="I183" s="58" t="s">
        <v>956</v>
      </c>
      <c r="J183" s="58" t="s">
        <v>956</v>
      </c>
      <c r="K183" s="11" t="s">
        <v>572</v>
      </c>
      <c r="L183" s="10" t="s">
        <v>124</v>
      </c>
      <c r="M183" s="12" t="s">
        <v>125</v>
      </c>
    </row>
    <row r="184" spans="1:13" x14ac:dyDescent="0.25">
      <c r="A184" s="9" t="s">
        <v>573</v>
      </c>
      <c r="B184" s="10">
        <v>10</v>
      </c>
      <c r="C184" s="10">
        <v>2</v>
      </c>
      <c r="D184" s="10" t="s">
        <v>122</v>
      </c>
      <c r="E184" s="58" t="s">
        <v>956</v>
      </c>
      <c r="F184" s="58" t="s">
        <v>956</v>
      </c>
      <c r="G184" s="58" t="s">
        <v>956</v>
      </c>
      <c r="H184" s="58" t="s">
        <v>956</v>
      </c>
      <c r="I184" s="58" t="s">
        <v>956</v>
      </c>
      <c r="J184" s="58" t="s">
        <v>956</v>
      </c>
      <c r="K184" s="11" t="s">
        <v>574</v>
      </c>
      <c r="L184" s="10" t="s">
        <v>124</v>
      </c>
      <c r="M184" s="12" t="s">
        <v>125</v>
      </c>
    </row>
    <row r="185" spans="1:13" x14ac:dyDescent="0.25">
      <c r="A185" s="9" t="s">
        <v>575</v>
      </c>
      <c r="B185" s="10">
        <v>10</v>
      </c>
      <c r="C185" s="10">
        <v>3</v>
      </c>
      <c r="D185" s="10" t="s">
        <v>122</v>
      </c>
      <c r="E185" s="58" t="s">
        <v>956</v>
      </c>
      <c r="F185" s="58" t="s">
        <v>956</v>
      </c>
      <c r="G185" s="58" t="s">
        <v>956</v>
      </c>
      <c r="H185" s="58" t="s">
        <v>956</v>
      </c>
      <c r="I185" s="58" t="s">
        <v>956</v>
      </c>
      <c r="J185" s="58" t="s">
        <v>956</v>
      </c>
      <c r="K185" s="11" t="s">
        <v>576</v>
      </c>
      <c r="L185" s="10" t="s">
        <v>124</v>
      </c>
      <c r="M185" s="12" t="s">
        <v>125</v>
      </c>
    </row>
    <row r="186" spans="1:13" x14ac:dyDescent="0.25">
      <c r="A186" s="9" t="s">
        <v>577</v>
      </c>
      <c r="B186" s="10">
        <v>20</v>
      </c>
      <c r="C186" s="10">
        <v>4</v>
      </c>
      <c r="D186" s="10" t="s">
        <v>122</v>
      </c>
      <c r="E186" s="58" t="s">
        <v>956</v>
      </c>
      <c r="F186" s="58" t="s">
        <v>956</v>
      </c>
      <c r="G186" s="58" t="s">
        <v>956</v>
      </c>
      <c r="H186" s="58" t="s">
        <v>956</v>
      </c>
      <c r="I186" s="58" t="s">
        <v>956</v>
      </c>
      <c r="J186" s="58" t="s">
        <v>956</v>
      </c>
      <c r="K186" s="11" t="s">
        <v>578</v>
      </c>
      <c r="L186" s="10" t="s">
        <v>124</v>
      </c>
      <c r="M186" s="12" t="s">
        <v>125</v>
      </c>
    </row>
    <row r="187" spans="1:13" x14ac:dyDescent="0.25">
      <c r="A187" s="9" t="s">
        <v>579</v>
      </c>
      <c r="B187" s="10">
        <v>14</v>
      </c>
      <c r="C187" s="10">
        <v>4</v>
      </c>
      <c r="D187" s="10" t="s">
        <v>122</v>
      </c>
      <c r="E187" s="58" t="s">
        <v>956</v>
      </c>
      <c r="F187" s="58" t="s">
        <v>956</v>
      </c>
      <c r="G187" s="58" t="s">
        <v>956</v>
      </c>
      <c r="H187" s="58" t="s">
        <v>956</v>
      </c>
      <c r="I187" s="58" t="s">
        <v>956</v>
      </c>
      <c r="J187" s="58" t="s">
        <v>956</v>
      </c>
      <c r="K187" s="11" t="s">
        <v>580</v>
      </c>
      <c r="L187" s="10" t="s">
        <v>124</v>
      </c>
      <c r="M187" s="12" t="s">
        <v>125</v>
      </c>
    </row>
    <row r="188" spans="1:13" x14ac:dyDescent="0.25">
      <c r="A188" s="9" t="s">
        <v>581</v>
      </c>
      <c r="B188" s="10">
        <v>20</v>
      </c>
      <c r="C188" s="10">
        <v>4</v>
      </c>
      <c r="D188" s="10" t="s">
        <v>122</v>
      </c>
      <c r="E188" s="58" t="s">
        <v>956</v>
      </c>
      <c r="F188" s="58" t="s">
        <v>956</v>
      </c>
      <c r="G188" s="58" t="s">
        <v>956</v>
      </c>
      <c r="H188" s="58" t="s">
        <v>956</v>
      </c>
      <c r="I188" s="58" t="s">
        <v>956</v>
      </c>
      <c r="J188" s="58" t="s">
        <v>956</v>
      </c>
      <c r="K188" s="11" t="s">
        <v>582</v>
      </c>
      <c r="L188" s="10" t="s">
        <v>124</v>
      </c>
      <c r="M188" s="12" t="s">
        <v>125</v>
      </c>
    </row>
    <row r="189" spans="1:13" x14ac:dyDescent="0.25">
      <c r="A189" s="9" t="s">
        <v>583</v>
      </c>
      <c r="B189" s="10">
        <v>14</v>
      </c>
      <c r="C189" s="10">
        <v>4</v>
      </c>
      <c r="D189" s="10" t="s">
        <v>122</v>
      </c>
      <c r="E189" s="58" t="s">
        <v>956</v>
      </c>
      <c r="F189" s="58" t="s">
        <v>956</v>
      </c>
      <c r="G189" s="58" t="s">
        <v>956</v>
      </c>
      <c r="H189" s="58" t="s">
        <v>956</v>
      </c>
      <c r="I189" s="58" t="s">
        <v>956</v>
      </c>
      <c r="J189" s="58" t="s">
        <v>956</v>
      </c>
      <c r="K189" s="11" t="s">
        <v>584</v>
      </c>
      <c r="L189" s="10" t="s">
        <v>124</v>
      </c>
      <c r="M189" s="12" t="s">
        <v>125</v>
      </c>
    </row>
    <row r="190" spans="1:13" x14ac:dyDescent="0.25">
      <c r="A190" s="9" t="s">
        <v>585</v>
      </c>
      <c r="B190" s="10">
        <v>7</v>
      </c>
      <c r="C190" s="10">
        <v>1</v>
      </c>
      <c r="D190" s="10" t="s">
        <v>205</v>
      </c>
      <c r="E190" s="58" t="s">
        <v>956</v>
      </c>
      <c r="F190" s="58" t="s">
        <v>956</v>
      </c>
      <c r="G190" s="58" t="s">
        <v>956</v>
      </c>
      <c r="H190" s="58" t="s">
        <v>956</v>
      </c>
      <c r="I190" s="58" t="s">
        <v>956</v>
      </c>
      <c r="J190" s="58" t="s">
        <v>956</v>
      </c>
      <c r="K190" s="11" t="s">
        <v>586</v>
      </c>
      <c r="L190" s="10" t="s">
        <v>587</v>
      </c>
      <c r="M190" s="12" t="s">
        <v>472</v>
      </c>
    </row>
    <row r="191" spans="1:13" x14ac:dyDescent="0.25">
      <c r="A191" s="9" t="s">
        <v>588</v>
      </c>
      <c r="B191" s="10">
        <v>10</v>
      </c>
      <c r="C191" s="10">
        <v>2</v>
      </c>
      <c r="D191" s="10" t="s">
        <v>122</v>
      </c>
      <c r="E191" s="58" t="s">
        <v>956</v>
      </c>
      <c r="F191" s="58" t="s">
        <v>956</v>
      </c>
      <c r="G191" s="58" t="s">
        <v>956</v>
      </c>
      <c r="H191" s="58" t="s">
        <v>956</v>
      </c>
      <c r="I191" s="58" t="s">
        <v>956</v>
      </c>
      <c r="J191" s="58" t="s">
        <v>956</v>
      </c>
      <c r="K191" s="11" t="s">
        <v>589</v>
      </c>
      <c r="L191" s="10" t="s">
        <v>124</v>
      </c>
      <c r="M191" s="12" t="s">
        <v>125</v>
      </c>
    </row>
    <row r="192" spans="1:13" x14ac:dyDescent="0.25">
      <c r="A192" s="9" t="s">
        <v>590</v>
      </c>
      <c r="B192" s="10">
        <v>7</v>
      </c>
      <c r="C192" s="10">
        <v>1</v>
      </c>
      <c r="D192" s="10" t="s">
        <v>122</v>
      </c>
      <c r="E192" s="58" t="s">
        <v>956</v>
      </c>
      <c r="F192" s="58" t="s">
        <v>956</v>
      </c>
      <c r="G192" s="58" t="s">
        <v>956</v>
      </c>
      <c r="H192" s="58" t="s">
        <v>956</v>
      </c>
      <c r="I192" s="58" t="s">
        <v>956</v>
      </c>
      <c r="J192" s="58" t="s">
        <v>956</v>
      </c>
      <c r="K192" s="11">
        <v>2</v>
      </c>
      <c r="L192" s="10" t="s">
        <v>124</v>
      </c>
      <c r="M192" s="12" t="s">
        <v>125</v>
      </c>
    </row>
    <row r="193" spans="1:13" x14ac:dyDescent="0.25">
      <c r="A193" s="9" t="s">
        <v>591</v>
      </c>
      <c r="B193" s="10">
        <v>7</v>
      </c>
      <c r="C193" s="10">
        <v>1</v>
      </c>
      <c r="D193" s="10" t="s">
        <v>122</v>
      </c>
      <c r="E193" s="58" t="s">
        <v>956</v>
      </c>
      <c r="F193" s="58" t="s">
        <v>956</v>
      </c>
      <c r="G193" s="58" t="s">
        <v>956</v>
      </c>
      <c r="H193" s="58" t="s">
        <v>956</v>
      </c>
      <c r="I193" s="58" t="s">
        <v>956</v>
      </c>
      <c r="J193" s="58" t="s">
        <v>956</v>
      </c>
      <c r="K193" s="11">
        <v>12</v>
      </c>
      <c r="L193" s="10" t="s">
        <v>124</v>
      </c>
      <c r="M193" s="12" t="s">
        <v>125</v>
      </c>
    </row>
    <row r="194" spans="1:13" x14ac:dyDescent="0.25">
      <c r="A194" s="9" t="s">
        <v>592</v>
      </c>
      <c r="B194" s="10">
        <v>13</v>
      </c>
      <c r="C194" s="10">
        <v>3</v>
      </c>
      <c r="D194" s="10" t="s">
        <v>122</v>
      </c>
      <c r="E194" s="58" t="s">
        <v>956</v>
      </c>
      <c r="F194" s="58" t="s">
        <v>956</v>
      </c>
      <c r="G194" s="58" t="s">
        <v>956</v>
      </c>
      <c r="H194" s="58" t="s">
        <v>956</v>
      </c>
      <c r="I194" s="58" t="s">
        <v>956</v>
      </c>
      <c r="J194" s="58" t="s">
        <v>956</v>
      </c>
      <c r="K194" s="11" t="s">
        <v>593</v>
      </c>
      <c r="L194" s="10" t="s">
        <v>124</v>
      </c>
      <c r="M194" s="12" t="s">
        <v>125</v>
      </c>
    </row>
    <row r="195" spans="1:13" x14ac:dyDescent="0.25">
      <c r="A195" s="9" t="s">
        <v>594</v>
      </c>
      <c r="B195" s="10">
        <v>20</v>
      </c>
      <c r="C195" s="10">
        <v>4</v>
      </c>
      <c r="D195" s="10" t="s">
        <v>122</v>
      </c>
      <c r="E195" s="58" t="s">
        <v>956</v>
      </c>
      <c r="F195" s="58" t="s">
        <v>956</v>
      </c>
      <c r="G195" s="58" t="s">
        <v>956</v>
      </c>
      <c r="H195" s="58" t="s">
        <v>956</v>
      </c>
      <c r="I195" s="58" t="s">
        <v>956</v>
      </c>
      <c r="J195" s="58" t="s">
        <v>956</v>
      </c>
      <c r="K195" s="11" t="s">
        <v>595</v>
      </c>
      <c r="L195" s="10" t="s">
        <v>124</v>
      </c>
      <c r="M195" s="12" t="s">
        <v>125</v>
      </c>
    </row>
    <row r="196" spans="1:13" x14ac:dyDescent="0.25">
      <c r="A196" s="9" t="s">
        <v>596</v>
      </c>
      <c r="B196" s="10">
        <v>20</v>
      </c>
      <c r="C196" s="10">
        <v>4</v>
      </c>
      <c r="D196" s="10" t="s">
        <v>122</v>
      </c>
      <c r="E196" s="58" t="s">
        <v>956</v>
      </c>
      <c r="F196" s="58" t="s">
        <v>956</v>
      </c>
      <c r="G196" s="58" t="s">
        <v>956</v>
      </c>
      <c r="H196" s="58" t="s">
        <v>956</v>
      </c>
      <c r="I196" s="58" t="s">
        <v>956</v>
      </c>
      <c r="J196" s="58" t="s">
        <v>956</v>
      </c>
      <c r="K196" s="11" t="s">
        <v>597</v>
      </c>
      <c r="L196" s="10" t="s">
        <v>124</v>
      </c>
      <c r="M196" s="12" t="s">
        <v>125</v>
      </c>
    </row>
    <row r="197" spans="1:13" x14ac:dyDescent="0.25">
      <c r="A197" s="9" t="s">
        <v>598</v>
      </c>
      <c r="B197" s="10">
        <v>16</v>
      </c>
      <c r="C197" s="10">
        <v>3</v>
      </c>
      <c r="D197" s="10" t="s">
        <v>122</v>
      </c>
      <c r="E197" s="58" t="s">
        <v>956</v>
      </c>
      <c r="F197" s="58" t="s">
        <v>956</v>
      </c>
      <c r="G197" s="58" t="s">
        <v>956</v>
      </c>
      <c r="H197" s="58" t="s">
        <v>956</v>
      </c>
      <c r="I197" s="58" t="s">
        <v>956</v>
      </c>
      <c r="J197" s="58" t="s">
        <v>956</v>
      </c>
      <c r="K197" s="11" t="s">
        <v>599</v>
      </c>
      <c r="L197" s="10" t="s">
        <v>124</v>
      </c>
      <c r="M197" s="12" t="s">
        <v>125</v>
      </c>
    </row>
    <row r="198" spans="1:13" x14ac:dyDescent="0.25">
      <c r="A198" s="9" t="s">
        <v>600</v>
      </c>
      <c r="B198" s="10">
        <v>20</v>
      </c>
      <c r="C198" s="10">
        <v>4</v>
      </c>
      <c r="D198" s="10" t="s">
        <v>122</v>
      </c>
      <c r="E198" s="58" t="s">
        <v>956</v>
      </c>
      <c r="F198" s="58" t="s">
        <v>956</v>
      </c>
      <c r="G198" s="58" t="s">
        <v>956</v>
      </c>
      <c r="H198" s="58" t="s">
        <v>956</v>
      </c>
      <c r="I198" s="58" t="s">
        <v>956</v>
      </c>
      <c r="J198" s="58" t="s">
        <v>956</v>
      </c>
      <c r="K198" s="11" t="s">
        <v>601</v>
      </c>
      <c r="L198" s="10" t="s">
        <v>124</v>
      </c>
      <c r="M198" s="12" t="s">
        <v>125</v>
      </c>
    </row>
    <row r="199" spans="1:13" x14ac:dyDescent="0.25">
      <c r="A199" s="9" t="s">
        <v>602</v>
      </c>
      <c r="B199" s="10">
        <v>20</v>
      </c>
      <c r="C199" s="10">
        <v>4</v>
      </c>
      <c r="D199" s="10" t="s">
        <v>122</v>
      </c>
      <c r="E199" s="58" t="s">
        <v>956</v>
      </c>
      <c r="F199" s="58" t="s">
        <v>956</v>
      </c>
      <c r="G199" s="58" t="s">
        <v>956</v>
      </c>
      <c r="H199" s="58" t="s">
        <v>956</v>
      </c>
      <c r="I199" s="58" t="s">
        <v>956</v>
      </c>
      <c r="J199" s="58" t="s">
        <v>956</v>
      </c>
      <c r="K199" s="11" t="s">
        <v>603</v>
      </c>
      <c r="L199" s="10" t="s">
        <v>124</v>
      </c>
      <c r="M199" s="12" t="s">
        <v>125</v>
      </c>
    </row>
    <row r="200" spans="1:13" x14ac:dyDescent="0.25">
      <c r="A200" s="9" t="s">
        <v>604</v>
      </c>
      <c r="B200" s="10">
        <v>20</v>
      </c>
      <c r="C200" s="10">
        <v>4</v>
      </c>
      <c r="D200" s="10" t="s">
        <v>122</v>
      </c>
      <c r="E200" s="58" t="s">
        <v>956</v>
      </c>
      <c r="F200" s="58" t="s">
        <v>956</v>
      </c>
      <c r="G200" s="58" t="s">
        <v>956</v>
      </c>
      <c r="H200" s="58" t="s">
        <v>956</v>
      </c>
      <c r="I200" s="58" t="s">
        <v>956</v>
      </c>
      <c r="J200" s="58" t="s">
        <v>956</v>
      </c>
      <c r="K200" s="11" t="s">
        <v>605</v>
      </c>
      <c r="L200" s="10" t="s">
        <v>124</v>
      </c>
      <c r="M200" s="12" t="s">
        <v>125</v>
      </c>
    </row>
    <row r="201" spans="1:13" x14ac:dyDescent="0.25">
      <c r="A201" s="9" t="s">
        <v>606</v>
      </c>
      <c r="B201" s="10">
        <v>19</v>
      </c>
      <c r="C201" s="10">
        <v>3</v>
      </c>
      <c r="D201" s="10" t="s">
        <v>122</v>
      </c>
      <c r="E201" s="58" t="s">
        <v>956</v>
      </c>
      <c r="F201" s="58" t="s">
        <v>956</v>
      </c>
      <c r="G201" s="58" t="s">
        <v>956</v>
      </c>
      <c r="H201" s="58" t="s">
        <v>956</v>
      </c>
      <c r="I201" s="58" t="s">
        <v>956</v>
      </c>
      <c r="J201" s="58" t="s">
        <v>956</v>
      </c>
      <c r="K201" s="11" t="s">
        <v>607</v>
      </c>
      <c r="L201" s="10" t="s">
        <v>124</v>
      </c>
      <c r="M201" s="12" t="s">
        <v>125</v>
      </c>
    </row>
    <row r="202" spans="1:13" x14ac:dyDescent="0.25">
      <c r="A202" s="9" t="s">
        <v>608</v>
      </c>
      <c r="B202" s="10">
        <v>19</v>
      </c>
      <c r="C202" s="10">
        <v>4</v>
      </c>
      <c r="D202" s="10" t="s">
        <v>122</v>
      </c>
      <c r="E202" s="58" t="s">
        <v>956</v>
      </c>
      <c r="F202" s="58" t="s">
        <v>956</v>
      </c>
      <c r="G202" s="58" t="s">
        <v>956</v>
      </c>
      <c r="H202" s="58" t="s">
        <v>956</v>
      </c>
      <c r="I202" s="58" t="s">
        <v>956</v>
      </c>
      <c r="J202" s="58" t="s">
        <v>956</v>
      </c>
      <c r="K202" s="11" t="s">
        <v>609</v>
      </c>
      <c r="L202" s="10" t="s">
        <v>124</v>
      </c>
      <c r="M202" s="12" t="s">
        <v>125</v>
      </c>
    </row>
    <row r="203" spans="1:13" x14ac:dyDescent="0.25">
      <c r="A203" s="9" t="s">
        <v>610</v>
      </c>
      <c r="B203" s="10">
        <v>19</v>
      </c>
      <c r="C203" s="10">
        <v>3</v>
      </c>
      <c r="D203" s="10" t="s">
        <v>122</v>
      </c>
      <c r="E203" s="58" t="s">
        <v>956</v>
      </c>
      <c r="F203" s="58" t="s">
        <v>956</v>
      </c>
      <c r="G203" s="58" t="s">
        <v>956</v>
      </c>
      <c r="H203" s="58" t="s">
        <v>956</v>
      </c>
      <c r="I203" s="58" t="s">
        <v>956</v>
      </c>
      <c r="J203" s="58" t="s">
        <v>956</v>
      </c>
      <c r="K203" s="11" t="s">
        <v>611</v>
      </c>
      <c r="L203" s="10" t="s">
        <v>124</v>
      </c>
      <c r="M203" s="12" t="s">
        <v>125</v>
      </c>
    </row>
    <row r="204" spans="1:13" x14ac:dyDescent="0.25">
      <c r="A204" s="13" t="s">
        <v>612</v>
      </c>
      <c r="B204" s="14">
        <v>19</v>
      </c>
      <c r="C204" s="14">
        <v>4</v>
      </c>
      <c r="D204" s="14" t="s">
        <v>122</v>
      </c>
      <c r="E204" s="59" t="s">
        <v>956</v>
      </c>
      <c r="F204" s="59" t="s">
        <v>956</v>
      </c>
      <c r="G204" s="59" t="s">
        <v>956</v>
      </c>
      <c r="H204" s="59" t="s">
        <v>956</v>
      </c>
      <c r="I204" s="59" t="s">
        <v>956</v>
      </c>
      <c r="J204" s="59" t="s">
        <v>956</v>
      </c>
      <c r="K204" s="15" t="s">
        <v>613</v>
      </c>
      <c r="L204" s="14" t="s">
        <v>124</v>
      </c>
      <c r="M204" s="16" t="s">
        <v>125</v>
      </c>
    </row>
    <row r="205" spans="1:13" x14ac:dyDescent="0.25">
      <c r="A205" s="30" t="s">
        <v>614</v>
      </c>
      <c r="B205" s="31">
        <v>16</v>
      </c>
      <c r="C205" s="31">
        <v>2</v>
      </c>
      <c r="D205" s="31" t="s">
        <v>615</v>
      </c>
      <c r="E205" s="54" t="str">
        <f t="shared" ref="E205:E257" si="18">MID(D205,1,1)</f>
        <v>-</v>
      </c>
      <c r="F205" s="54" t="str">
        <f t="shared" ref="F205:F257" si="19">MID(D205,2,1)</f>
        <v>-</v>
      </c>
      <c r="G205" s="54" t="str">
        <f t="shared" ref="G205:G257" si="20">MID(D205,3,1)</f>
        <v>0</v>
      </c>
      <c r="H205" s="54" t="str">
        <f t="shared" ref="H205:H257" si="21">MID(D205,4,1)</f>
        <v>*</v>
      </c>
      <c r="I205" s="54" t="str">
        <f t="shared" ref="I205:I257" si="22">MID(D205,5,1)</f>
        <v>0</v>
      </c>
      <c r="J205" s="54" t="str">
        <f t="shared" ref="J205:J257" si="23">MID(D205,6,1)</f>
        <v>-</v>
      </c>
      <c r="K205" s="32" t="s">
        <v>616</v>
      </c>
      <c r="L205" s="31" t="s">
        <v>617</v>
      </c>
      <c r="M205" s="33" t="s">
        <v>618</v>
      </c>
    </row>
    <row r="206" spans="1:13" x14ac:dyDescent="0.25">
      <c r="A206" s="34" t="s">
        <v>619</v>
      </c>
      <c r="B206" s="42" t="s">
        <v>945</v>
      </c>
      <c r="C206" s="35">
        <v>2</v>
      </c>
      <c r="D206" s="35" t="s">
        <v>620</v>
      </c>
      <c r="E206" s="55" t="str">
        <f t="shared" si="18"/>
        <v>-</v>
      </c>
      <c r="F206" s="55" t="str">
        <f t="shared" si="19"/>
        <v>-</v>
      </c>
      <c r="G206" s="55" t="str">
        <f t="shared" si="20"/>
        <v>0</v>
      </c>
      <c r="H206" s="55" t="str">
        <f t="shared" si="21"/>
        <v>0</v>
      </c>
      <c r="I206" s="55" t="str">
        <f t="shared" si="22"/>
        <v>0</v>
      </c>
      <c r="J206" s="55" t="str">
        <f t="shared" si="23"/>
        <v>-</v>
      </c>
      <c r="K206" s="36" t="s">
        <v>621</v>
      </c>
      <c r="L206" s="35" t="s">
        <v>622</v>
      </c>
      <c r="M206" s="37" t="s">
        <v>623</v>
      </c>
    </row>
    <row r="207" spans="1:13" x14ac:dyDescent="0.25">
      <c r="A207" s="34" t="s">
        <v>624</v>
      </c>
      <c r="B207" s="35">
        <v>16</v>
      </c>
      <c r="C207" s="35">
        <v>2</v>
      </c>
      <c r="D207" s="35" t="s">
        <v>615</v>
      </c>
      <c r="E207" s="55" t="str">
        <f t="shared" si="18"/>
        <v>-</v>
      </c>
      <c r="F207" s="55" t="str">
        <f t="shared" si="19"/>
        <v>-</v>
      </c>
      <c r="G207" s="55" t="str">
        <f t="shared" si="20"/>
        <v>0</v>
      </c>
      <c r="H207" s="55" t="str">
        <f t="shared" si="21"/>
        <v>*</v>
      </c>
      <c r="I207" s="55" t="str">
        <f t="shared" si="22"/>
        <v>0</v>
      </c>
      <c r="J207" s="55" t="str">
        <f t="shared" si="23"/>
        <v>-</v>
      </c>
      <c r="K207" s="36" t="s">
        <v>625</v>
      </c>
      <c r="L207" s="35" t="s">
        <v>626</v>
      </c>
      <c r="M207" s="37" t="s">
        <v>627</v>
      </c>
    </row>
    <row r="208" spans="1:13" x14ac:dyDescent="0.25">
      <c r="A208" s="38" t="s">
        <v>628</v>
      </c>
      <c r="B208" s="49" t="s">
        <v>945</v>
      </c>
      <c r="C208" s="39">
        <v>2</v>
      </c>
      <c r="D208" s="39" t="s">
        <v>620</v>
      </c>
      <c r="E208" s="56" t="str">
        <f t="shared" si="18"/>
        <v>-</v>
      </c>
      <c r="F208" s="56" t="str">
        <f t="shared" si="19"/>
        <v>-</v>
      </c>
      <c r="G208" s="56" t="str">
        <f t="shared" si="20"/>
        <v>0</v>
      </c>
      <c r="H208" s="56" t="str">
        <f t="shared" si="21"/>
        <v>0</v>
      </c>
      <c r="I208" s="56" t="str">
        <f t="shared" si="22"/>
        <v>0</v>
      </c>
      <c r="J208" s="56" t="str">
        <f t="shared" si="23"/>
        <v>-</v>
      </c>
      <c r="K208" s="40" t="s">
        <v>629</v>
      </c>
      <c r="L208" s="39" t="s">
        <v>630</v>
      </c>
      <c r="M208" s="41" t="s">
        <v>631</v>
      </c>
    </row>
    <row r="209" spans="1:13" x14ac:dyDescent="0.25">
      <c r="A209" s="17" t="s">
        <v>632</v>
      </c>
      <c r="B209" s="18">
        <v>8</v>
      </c>
      <c r="C209" s="18">
        <v>2</v>
      </c>
      <c r="D209" s="18" t="s">
        <v>239</v>
      </c>
      <c r="E209" s="60" t="str">
        <f t="shared" si="18"/>
        <v>*</v>
      </c>
      <c r="F209" s="60" t="str">
        <f t="shared" si="19"/>
        <v>*</v>
      </c>
      <c r="G209" s="60" t="str">
        <f t="shared" si="20"/>
        <v>*</v>
      </c>
      <c r="H209" s="60" t="str">
        <f t="shared" si="21"/>
        <v>V</v>
      </c>
      <c r="I209" s="60" t="str">
        <f t="shared" si="22"/>
        <v>1</v>
      </c>
      <c r="J209" s="60" t="str">
        <f t="shared" si="23"/>
        <v>*</v>
      </c>
      <c r="K209" s="19" t="s">
        <v>633</v>
      </c>
      <c r="L209" s="18" t="s">
        <v>634</v>
      </c>
      <c r="M209" s="20" t="s">
        <v>635</v>
      </c>
    </row>
    <row r="210" spans="1:13" x14ac:dyDescent="0.25">
      <c r="A210" s="43" t="s">
        <v>636</v>
      </c>
      <c r="B210" s="44">
        <v>4</v>
      </c>
      <c r="C210" s="44">
        <v>1</v>
      </c>
      <c r="D210" s="44" t="s">
        <v>205</v>
      </c>
      <c r="E210" s="61" t="str">
        <f t="shared" si="18"/>
        <v>-</v>
      </c>
      <c r="F210" s="61" t="str">
        <f t="shared" si="19"/>
        <v>-</v>
      </c>
      <c r="G210" s="61" t="str">
        <f t="shared" si="20"/>
        <v>-</v>
      </c>
      <c r="H210" s="61" t="str">
        <f t="shared" si="21"/>
        <v>-</v>
      </c>
      <c r="I210" s="61" t="str">
        <f t="shared" si="22"/>
        <v>-</v>
      </c>
      <c r="J210" s="61" t="str">
        <f t="shared" si="23"/>
        <v>-</v>
      </c>
      <c r="K210" s="45">
        <v>0</v>
      </c>
      <c r="L210" s="44" t="s">
        <v>637</v>
      </c>
      <c r="M210" s="46" t="s">
        <v>125</v>
      </c>
    </row>
    <row r="211" spans="1:13" x14ac:dyDescent="0.25">
      <c r="A211" s="5" t="s">
        <v>638</v>
      </c>
      <c r="B211" s="6">
        <v>4</v>
      </c>
      <c r="C211" s="6">
        <v>1</v>
      </c>
      <c r="D211" s="6" t="s">
        <v>181</v>
      </c>
      <c r="E211" s="57" t="str">
        <f t="shared" si="18"/>
        <v>*</v>
      </c>
      <c r="F211" s="57" t="str">
        <f t="shared" si="19"/>
        <v>*</v>
      </c>
      <c r="G211" s="57" t="str">
        <f t="shared" si="20"/>
        <v>*</v>
      </c>
      <c r="H211" s="57" t="str">
        <f t="shared" si="21"/>
        <v>P</v>
      </c>
      <c r="I211" s="57" t="str">
        <f t="shared" si="22"/>
        <v>0</v>
      </c>
      <c r="J211" s="57" t="str">
        <f t="shared" si="23"/>
        <v>0</v>
      </c>
      <c r="K211" s="7" t="s">
        <v>639</v>
      </c>
      <c r="L211" s="6" t="s">
        <v>640</v>
      </c>
      <c r="M211" s="8" t="s">
        <v>641</v>
      </c>
    </row>
    <row r="212" spans="1:13" x14ac:dyDescent="0.25">
      <c r="A212" s="9" t="s">
        <v>642</v>
      </c>
      <c r="B212" s="10">
        <v>7</v>
      </c>
      <c r="C212" s="10">
        <v>2</v>
      </c>
      <c r="D212" s="10" t="s">
        <v>122</v>
      </c>
      <c r="E212" s="58" t="str">
        <f t="shared" si="18"/>
        <v xml:space="preserve"> </v>
      </c>
      <c r="F212" s="58" t="str">
        <f t="shared" si="19"/>
        <v xml:space="preserve"> </v>
      </c>
      <c r="G212" s="58" t="str">
        <f t="shared" si="20"/>
        <v xml:space="preserve"> </v>
      </c>
      <c r="H212" s="58" t="str">
        <f t="shared" si="21"/>
        <v xml:space="preserve"> </v>
      </c>
      <c r="I212" s="58" t="str">
        <f t="shared" si="22"/>
        <v xml:space="preserve"> </v>
      </c>
      <c r="J212" s="58" t="str">
        <f t="shared" si="23"/>
        <v xml:space="preserve"> </v>
      </c>
      <c r="K212" s="11" t="s">
        <v>643</v>
      </c>
      <c r="L212" s="10" t="s">
        <v>124</v>
      </c>
      <c r="M212" s="12" t="s">
        <v>125</v>
      </c>
    </row>
    <row r="213" spans="1:13" x14ac:dyDescent="0.25">
      <c r="A213" s="9" t="s">
        <v>644</v>
      </c>
      <c r="B213" s="10">
        <v>7</v>
      </c>
      <c r="C213" s="10">
        <v>1</v>
      </c>
      <c r="D213" s="10" t="s">
        <v>122</v>
      </c>
      <c r="E213" s="58" t="str">
        <f t="shared" si="18"/>
        <v xml:space="preserve"> </v>
      </c>
      <c r="F213" s="58" t="str">
        <f t="shared" si="19"/>
        <v xml:space="preserve"> </v>
      </c>
      <c r="G213" s="58" t="str">
        <f t="shared" si="20"/>
        <v xml:space="preserve"> </v>
      </c>
      <c r="H213" s="58" t="str">
        <f t="shared" si="21"/>
        <v xml:space="preserve"> </v>
      </c>
      <c r="I213" s="58" t="str">
        <f t="shared" si="22"/>
        <v xml:space="preserve"> </v>
      </c>
      <c r="J213" s="58" t="str">
        <f t="shared" si="23"/>
        <v xml:space="preserve"> </v>
      </c>
      <c r="K213" s="11" t="s">
        <v>645</v>
      </c>
      <c r="L213" s="10" t="s">
        <v>124</v>
      </c>
      <c r="M213" s="12" t="s">
        <v>125</v>
      </c>
    </row>
    <row r="214" spans="1:13" x14ac:dyDescent="0.25">
      <c r="A214" s="9" t="s">
        <v>646</v>
      </c>
      <c r="B214" s="10">
        <v>19</v>
      </c>
      <c r="C214" s="10">
        <v>3</v>
      </c>
      <c r="D214" s="10" t="s">
        <v>122</v>
      </c>
      <c r="E214" s="58" t="str">
        <f t="shared" si="18"/>
        <v xml:space="preserve"> </v>
      </c>
      <c r="F214" s="58" t="str">
        <f t="shared" si="19"/>
        <v xml:space="preserve"> </v>
      </c>
      <c r="G214" s="58" t="str">
        <f t="shared" si="20"/>
        <v xml:space="preserve"> </v>
      </c>
      <c r="H214" s="58" t="str">
        <f t="shared" si="21"/>
        <v xml:space="preserve"> </v>
      </c>
      <c r="I214" s="58" t="str">
        <f t="shared" si="22"/>
        <v xml:space="preserve"> </v>
      </c>
      <c r="J214" s="58" t="str">
        <f t="shared" si="23"/>
        <v xml:space="preserve"> </v>
      </c>
      <c r="K214" s="11" t="s">
        <v>647</v>
      </c>
      <c r="L214" s="10" t="s">
        <v>124</v>
      </c>
      <c r="M214" s="12" t="s">
        <v>125</v>
      </c>
    </row>
    <row r="215" spans="1:13" x14ac:dyDescent="0.25">
      <c r="A215" s="13" t="s">
        <v>648</v>
      </c>
      <c r="B215" s="14">
        <v>19</v>
      </c>
      <c r="C215" s="14">
        <v>3</v>
      </c>
      <c r="D215" s="14" t="s">
        <v>122</v>
      </c>
      <c r="E215" s="59" t="str">
        <f t="shared" si="18"/>
        <v xml:space="preserve"> </v>
      </c>
      <c r="F215" s="59" t="str">
        <f t="shared" si="19"/>
        <v xml:space="preserve"> </v>
      </c>
      <c r="G215" s="59" t="str">
        <f t="shared" si="20"/>
        <v xml:space="preserve"> </v>
      </c>
      <c r="H215" s="59" t="str">
        <f t="shared" si="21"/>
        <v xml:space="preserve"> </v>
      </c>
      <c r="I215" s="59" t="str">
        <f t="shared" si="22"/>
        <v xml:space="preserve"> </v>
      </c>
      <c r="J215" s="59" t="str">
        <f t="shared" si="23"/>
        <v xml:space="preserve"> </v>
      </c>
      <c r="K215" s="15" t="s">
        <v>649</v>
      </c>
      <c r="L215" s="14" t="s">
        <v>124</v>
      </c>
      <c r="M215" s="16" t="s">
        <v>125</v>
      </c>
    </row>
    <row r="216" spans="1:13" x14ac:dyDescent="0.25">
      <c r="A216" s="30" t="s">
        <v>650</v>
      </c>
      <c r="B216" s="31">
        <v>11</v>
      </c>
      <c r="C216" s="31">
        <v>2</v>
      </c>
      <c r="D216" s="31" t="s">
        <v>205</v>
      </c>
      <c r="E216" s="54" t="str">
        <f t="shared" si="18"/>
        <v>-</v>
      </c>
      <c r="F216" s="54" t="str">
        <f t="shared" si="19"/>
        <v>-</v>
      </c>
      <c r="G216" s="54" t="str">
        <f t="shared" si="20"/>
        <v>-</v>
      </c>
      <c r="H216" s="54" t="str">
        <f t="shared" si="21"/>
        <v>-</v>
      </c>
      <c r="I216" s="54" t="str">
        <f t="shared" si="22"/>
        <v>-</v>
      </c>
      <c r="J216" s="54" t="str">
        <f t="shared" si="23"/>
        <v>-</v>
      </c>
      <c r="K216" s="32" t="s">
        <v>651</v>
      </c>
      <c r="L216" s="31" t="s">
        <v>652</v>
      </c>
      <c r="M216" s="33" t="s">
        <v>653</v>
      </c>
    </row>
    <row r="217" spans="1:13" x14ac:dyDescent="0.25">
      <c r="A217" s="34" t="s">
        <v>654</v>
      </c>
      <c r="B217" s="35">
        <v>12</v>
      </c>
      <c r="C217" s="35">
        <v>2</v>
      </c>
      <c r="D217" s="35" t="s">
        <v>205</v>
      </c>
      <c r="E217" s="55" t="str">
        <f t="shared" si="18"/>
        <v>-</v>
      </c>
      <c r="F217" s="55" t="str">
        <f t="shared" si="19"/>
        <v>-</v>
      </c>
      <c r="G217" s="55" t="str">
        <f t="shared" si="20"/>
        <v>-</v>
      </c>
      <c r="H217" s="55" t="str">
        <f t="shared" si="21"/>
        <v>-</v>
      </c>
      <c r="I217" s="55" t="str">
        <f t="shared" si="22"/>
        <v>-</v>
      </c>
      <c r="J217" s="55" t="str">
        <f t="shared" si="23"/>
        <v>-</v>
      </c>
      <c r="K217" s="36" t="s">
        <v>655</v>
      </c>
      <c r="L217" s="35" t="s">
        <v>656</v>
      </c>
      <c r="M217" s="37" t="s">
        <v>1177</v>
      </c>
    </row>
    <row r="218" spans="1:13" x14ac:dyDescent="0.25">
      <c r="A218" s="34" t="s">
        <v>657</v>
      </c>
      <c r="B218" s="35">
        <v>12</v>
      </c>
      <c r="C218" s="35">
        <v>2</v>
      </c>
      <c r="D218" s="35" t="s">
        <v>205</v>
      </c>
      <c r="E218" s="55" t="str">
        <f t="shared" si="18"/>
        <v>-</v>
      </c>
      <c r="F218" s="55" t="str">
        <f t="shared" si="19"/>
        <v>-</v>
      </c>
      <c r="G218" s="55" t="str">
        <f t="shared" si="20"/>
        <v>-</v>
      </c>
      <c r="H218" s="55" t="str">
        <f t="shared" si="21"/>
        <v>-</v>
      </c>
      <c r="I218" s="55" t="str">
        <f t="shared" si="22"/>
        <v>-</v>
      </c>
      <c r="J218" s="55" t="str">
        <f t="shared" si="23"/>
        <v>-</v>
      </c>
      <c r="K218" s="36" t="s">
        <v>658</v>
      </c>
      <c r="L218" s="35" t="s">
        <v>652</v>
      </c>
      <c r="M218" s="37" t="s">
        <v>659</v>
      </c>
    </row>
    <row r="219" spans="1:13" x14ac:dyDescent="0.25">
      <c r="A219" s="34" t="s">
        <v>660</v>
      </c>
      <c r="B219" s="35">
        <v>12</v>
      </c>
      <c r="C219" s="35">
        <v>2</v>
      </c>
      <c r="D219" s="35" t="s">
        <v>122</v>
      </c>
      <c r="E219" s="55" t="s">
        <v>956</v>
      </c>
      <c r="F219" s="55" t="s">
        <v>956</v>
      </c>
      <c r="G219" s="55" t="s">
        <v>956</v>
      </c>
      <c r="H219" s="55" t="s">
        <v>956</v>
      </c>
      <c r="I219" s="55" t="s">
        <v>956</v>
      </c>
      <c r="J219" s="55" t="s">
        <v>956</v>
      </c>
      <c r="K219" s="36" t="s">
        <v>661</v>
      </c>
      <c r="L219" s="35" t="s">
        <v>124</v>
      </c>
      <c r="M219" s="37" t="s">
        <v>125</v>
      </c>
    </row>
    <row r="220" spans="1:13" x14ac:dyDescent="0.25">
      <c r="A220" s="34" t="s">
        <v>662</v>
      </c>
      <c r="B220" s="35">
        <v>12</v>
      </c>
      <c r="C220" s="35">
        <v>2</v>
      </c>
      <c r="D220" s="35" t="s">
        <v>122</v>
      </c>
      <c r="E220" s="55" t="s">
        <v>956</v>
      </c>
      <c r="F220" s="55" t="s">
        <v>956</v>
      </c>
      <c r="G220" s="55" t="s">
        <v>956</v>
      </c>
      <c r="H220" s="55" t="s">
        <v>956</v>
      </c>
      <c r="I220" s="55" t="s">
        <v>956</v>
      </c>
      <c r="J220" s="55" t="s">
        <v>956</v>
      </c>
      <c r="K220" s="36" t="s">
        <v>663</v>
      </c>
      <c r="L220" s="35" t="s">
        <v>124</v>
      </c>
      <c r="M220" s="37" t="s">
        <v>125</v>
      </c>
    </row>
    <row r="221" spans="1:13" x14ac:dyDescent="0.25">
      <c r="A221" s="34" t="s">
        <v>664</v>
      </c>
      <c r="B221" s="35">
        <v>12</v>
      </c>
      <c r="C221" s="35">
        <v>2</v>
      </c>
      <c r="D221" s="35" t="s">
        <v>122</v>
      </c>
      <c r="E221" s="55" t="s">
        <v>956</v>
      </c>
      <c r="F221" s="55" t="s">
        <v>956</v>
      </c>
      <c r="G221" s="55" t="s">
        <v>956</v>
      </c>
      <c r="H221" s="55" t="s">
        <v>956</v>
      </c>
      <c r="I221" s="55" t="s">
        <v>956</v>
      </c>
      <c r="J221" s="55" t="s">
        <v>956</v>
      </c>
      <c r="K221" s="36" t="s">
        <v>665</v>
      </c>
      <c r="L221" s="35" t="s">
        <v>124</v>
      </c>
      <c r="M221" s="37" t="s">
        <v>125</v>
      </c>
    </row>
    <row r="222" spans="1:13" x14ac:dyDescent="0.25">
      <c r="A222" s="34" t="s">
        <v>666</v>
      </c>
      <c r="B222" s="35">
        <v>12</v>
      </c>
      <c r="C222" s="35">
        <v>2</v>
      </c>
      <c r="D222" s="35" t="s">
        <v>122</v>
      </c>
      <c r="E222" s="55" t="s">
        <v>956</v>
      </c>
      <c r="F222" s="55" t="s">
        <v>956</v>
      </c>
      <c r="G222" s="55" t="s">
        <v>956</v>
      </c>
      <c r="H222" s="55" t="s">
        <v>956</v>
      </c>
      <c r="I222" s="55" t="s">
        <v>956</v>
      </c>
      <c r="J222" s="55" t="s">
        <v>956</v>
      </c>
      <c r="K222" s="36" t="s">
        <v>667</v>
      </c>
      <c r="L222" s="35" t="s">
        <v>124</v>
      </c>
      <c r="M222" s="37" t="s">
        <v>125</v>
      </c>
    </row>
    <row r="223" spans="1:13" x14ac:dyDescent="0.25">
      <c r="A223" s="34" t="s">
        <v>668</v>
      </c>
      <c r="B223" s="35">
        <v>12</v>
      </c>
      <c r="C223" s="35">
        <v>2</v>
      </c>
      <c r="D223" s="35" t="s">
        <v>122</v>
      </c>
      <c r="E223" s="55" t="s">
        <v>956</v>
      </c>
      <c r="F223" s="55" t="s">
        <v>956</v>
      </c>
      <c r="G223" s="55" t="s">
        <v>956</v>
      </c>
      <c r="H223" s="55" t="s">
        <v>956</v>
      </c>
      <c r="I223" s="55" t="s">
        <v>956</v>
      </c>
      <c r="J223" s="55" t="s">
        <v>956</v>
      </c>
      <c r="K223" s="36" t="s">
        <v>669</v>
      </c>
      <c r="L223" s="35" t="s">
        <v>124</v>
      </c>
      <c r="M223" s="37" t="s">
        <v>125</v>
      </c>
    </row>
    <row r="224" spans="1:13" x14ac:dyDescent="0.25">
      <c r="A224" s="38" t="s">
        <v>670</v>
      </c>
      <c r="B224" s="39">
        <v>12</v>
      </c>
      <c r="C224" s="39">
        <v>2</v>
      </c>
      <c r="D224" s="39" t="s">
        <v>122</v>
      </c>
      <c r="E224" s="56" t="s">
        <v>956</v>
      </c>
      <c r="F224" s="56" t="s">
        <v>956</v>
      </c>
      <c r="G224" s="56" t="s">
        <v>956</v>
      </c>
      <c r="H224" s="56" t="s">
        <v>956</v>
      </c>
      <c r="I224" s="56" t="s">
        <v>956</v>
      </c>
      <c r="J224" s="56" t="s">
        <v>956</v>
      </c>
      <c r="K224" s="40" t="s">
        <v>671</v>
      </c>
      <c r="L224" s="39" t="s">
        <v>124</v>
      </c>
      <c r="M224" s="41" t="s">
        <v>125</v>
      </c>
    </row>
    <row r="225" spans="1:13" x14ac:dyDescent="0.25">
      <c r="A225" s="5" t="s">
        <v>672</v>
      </c>
      <c r="B225" s="24">
        <v>16</v>
      </c>
      <c r="C225" s="6">
        <v>2</v>
      </c>
      <c r="D225" s="6" t="s">
        <v>407</v>
      </c>
      <c r="E225" s="57" t="str">
        <f t="shared" si="18"/>
        <v>?</v>
      </c>
      <c r="F225" s="57" t="str">
        <f t="shared" si="19"/>
        <v>*</v>
      </c>
      <c r="G225" s="57" t="str">
        <f t="shared" si="20"/>
        <v>?</v>
      </c>
      <c r="H225" s="57" t="str">
        <f t="shared" si="21"/>
        <v>?</v>
      </c>
      <c r="I225" s="57" t="str">
        <f t="shared" si="22"/>
        <v>1</v>
      </c>
      <c r="J225" s="57" t="str">
        <f t="shared" si="23"/>
        <v>-</v>
      </c>
      <c r="K225" s="7" t="s">
        <v>673</v>
      </c>
      <c r="L225" s="6" t="s">
        <v>674</v>
      </c>
      <c r="M225" s="8" t="s">
        <v>675</v>
      </c>
    </row>
    <row r="226" spans="1:13" x14ac:dyDescent="0.25">
      <c r="A226" s="9" t="s">
        <v>676</v>
      </c>
      <c r="B226" s="22" t="s">
        <v>945</v>
      </c>
      <c r="C226" s="10">
        <v>2</v>
      </c>
      <c r="D226" s="10" t="s">
        <v>412</v>
      </c>
      <c r="E226" s="58" t="str">
        <f t="shared" si="18"/>
        <v>?</v>
      </c>
      <c r="F226" s="58" t="str">
        <f t="shared" si="19"/>
        <v>1</v>
      </c>
      <c r="G226" s="58" t="str">
        <f t="shared" si="20"/>
        <v>?</v>
      </c>
      <c r="H226" s="58" t="str">
        <f t="shared" si="21"/>
        <v>?</v>
      </c>
      <c r="I226" s="58" t="str">
        <f t="shared" si="22"/>
        <v>1</v>
      </c>
      <c r="J226" s="58" t="str">
        <f t="shared" si="23"/>
        <v>-</v>
      </c>
      <c r="K226" s="11" t="s">
        <v>677</v>
      </c>
      <c r="L226" s="10" t="s">
        <v>678</v>
      </c>
      <c r="M226" s="12" t="s">
        <v>679</v>
      </c>
    </row>
    <row r="227" spans="1:13" x14ac:dyDescent="0.25">
      <c r="A227" s="9" t="s">
        <v>680</v>
      </c>
      <c r="B227" s="25">
        <v>16</v>
      </c>
      <c r="C227" s="10">
        <v>2</v>
      </c>
      <c r="D227" s="10" t="s">
        <v>407</v>
      </c>
      <c r="E227" s="58" t="str">
        <f t="shared" si="18"/>
        <v>?</v>
      </c>
      <c r="F227" s="58" t="str">
        <f t="shared" si="19"/>
        <v>*</v>
      </c>
      <c r="G227" s="58" t="str">
        <f t="shared" si="20"/>
        <v>?</v>
      </c>
      <c r="H227" s="58" t="str">
        <f t="shared" si="21"/>
        <v>?</v>
      </c>
      <c r="I227" s="58" t="str">
        <f t="shared" si="22"/>
        <v>1</v>
      </c>
      <c r="J227" s="58" t="str">
        <f t="shared" si="23"/>
        <v>-</v>
      </c>
      <c r="K227" s="11" t="s">
        <v>681</v>
      </c>
      <c r="L227" s="10" t="s">
        <v>682</v>
      </c>
      <c r="M227" s="12" t="s">
        <v>683</v>
      </c>
    </row>
    <row r="228" spans="1:13" x14ac:dyDescent="0.25">
      <c r="A228" s="13" t="s">
        <v>684</v>
      </c>
      <c r="B228" s="23" t="s">
        <v>945</v>
      </c>
      <c r="C228" s="14">
        <v>2</v>
      </c>
      <c r="D228" s="14" t="s">
        <v>412</v>
      </c>
      <c r="E228" s="59" t="str">
        <f t="shared" si="18"/>
        <v>?</v>
      </c>
      <c r="F228" s="59" t="str">
        <f t="shared" si="19"/>
        <v>1</v>
      </c>
      <c r="G228" s="59" t="str">
        <f t="shared" si="20"/>
        <v>?</v>
      </c>
      <c r="H228" s="59" t="str">
        <f t="shared" si="21"/>
        <v>?</v>
      </c>
      <c r="I228" s="59" t="str">
        <f t="shared" si="22"/>
        <v>1</v>
      </c>
      <c r="J228" s="59" t="str">
        <f t="shared" si="23"/>
        <v>-</v>
      </c>
      <c r="K228" s="15" t="s">
        <v>685</v>
      </c>
      <c r="L228" s="14" t="s">
        <v>686</v>
      </c>
      <c r="M228" s="16" t="s">
        <v>687</v>
      </c>
    </row>
    <row r="229" spans="1:13" x14ac:dyDescent="0.25">
      <c r="A229" s="30" t="s">
        <v>688</v>
      </c>
      <c r="B229" s="31">
        <v>10</v>
      </c>
      <c r="C229" s="31">
        <v>1</v>
      </c>
      <c r="D229" s="31" t="s">
        <v>205</v>
      </c>
      <c r="E229" s="54" t="str">
        <f t="shared" si="18"/>
        <v>-</v>
      </c>
      <c r="F229" s="54" t="str">
        <f t="shared" si="19"/>
        <v>-</v>
      </c>
      <c r="G229" s="54" t="str">
        <f t="shared" si="20"/>
        <v>-</v>
      </c>
      <c r="H229" s="54" t="str">
        <f t="shared" si="21"/>
        <v>-</v>
      </c>
      <c r="I229" s="54" t="str">
        <f t="shared" si="22"/>
        <v>-</v>
      </c>
      <c r="J229" s="54" t="str">
        <f t="shared" si="23"/>
        <v>-</v>
      </c>
      <c r="K229" s="32" t="s">
        <v>689</v>
      </c>
      <c r="L229" s="31" t="s">
        <v>690</v>
      </c>
      <c r="M229" s="33" t="s">
        <v>691</v>
      </c>
    </row>
    <row r="230" spans="1:13" x14ac:dyDescent="0.25">
      <c r="A230" s="34" t="s">
        <v>692</v>
      </c>
      <c r="B230" s="35">
        <v>10</v>
      </c>
      <c r="C230" s="35">
        <v>1</v>
      </c>
      <c r="D230" s="35" t="s">
        <v>122</v>
      </c>
      <c r="E230" s="55" t="s">
        <v>956</v>
      </c>
      <c r="F230" s="55" t="s">
        <v>956</v>
      </c>
      <c r="G230" s="55" t="s">
        <v>956</v>
      </c>
      <c r="H230" s="55" t="s">
        <v>956</v>
      </c>
      <c r="I230" s="55" t="s">
        <v>956</v>
      </c>
      <c r="J230" s="55" t="s">
        <v>956</v>
      </c>
      <c r="K230" s="36" t="s">
        <v>693</v>
      </c>
      <c r="L230" s="35" t="s">
        <v>124</v>
      </c>
      <c r="M230" s="37" t="s">
        <v>125</v>
      </c>
    </row>
    <row r="231" spans="1:13" x14ac:dyDescent="0.25">
      <c r="A231" s="34" t="s">
        <v>694</v>
      </c>
      <c r="B231" s="35">
        <v>10</v>
      </c>
      <c r="C231" s="35">
        <v>1</v>
      </c>
      <c r="D231" s="35" t="s">
        <v>122</v>
      </c>
      <c r="E231" s="55" t="s">
        <v>956</v>
      </c>
      <c r="F231" s="55" t="s">
        <v>956</v>
      </c>
      <c r="G231" s="55" t="s">
        <v>956</v>
      </c>
      <c r="H231" s="55" t="s">
        <v>956</v>
      </c>
      <c r="I231" s="55" t="s">
        <v>956</v>
      </c>
      <c r="J231" s="55" t="s">
        <v>956</v>
      </c>
      <c r="K231" s="36" t="s">
        <v>695</v>
      </c>
      <c r="L231" s="35" t="s">
        <v>124</v>
      </c>
      <c r="M231" s="37" t="s">
        <v>125</v>
      </c>
    </row>
    <row r="232" spans="1:13" x14ac:dyDescent="0.25">
      <c r="A232" s="34" t="s">
        <v>696</v>
      </c>
      <c r="B232" s="35">
        <v>10</v>
      </c>
      <c r="C232" s="35">
        <v>1</v>
      </c>
      <c r="D232" s="35" t="s">
        <v>122</v>
      </c>
      <c r="E232" s="55" t="s">
        <v>956</v>
      </c>
      <c r="F232" s="55" t="s">
        <v>956</v>
      </c>
      <c r="G232" s="55" t="s">
        <v>956</v>
      </c>
      <c r="H232" s="55" t="s">
        <v>956</v>
      </c>
      <c r="I232" s="55" t="s">
        <v>956</v>
      </c>
      <c r="J232" s="55" t="s">
        <v>956</v>
      </c>
      <c r="K232" s="36" t="s">
        <v>697</v>
      </c>
      <c r="L232" s="35" t="s">
        <v>124</v>
      </c>
      <c r="M232" s="37" t="s">
        <v>125</v>
      </c>
    </row>
    <row r="233" spans="1:13" x14ac:dyDescent="0.25">
      <c r="A233" s="34" t="s">
        <v>698</v>
      </c>
      <c r="B233" s="35">
        <v>14</v>
      </c>
      <c r="C233" s="35">
        <v>2</v>
      </c>
      <c r="D233" s="35" t="s">
        <v>205</v>
      </c>
      <c r="E233" s="55" t="s">
        <v>956</v>
      </c>
      <c r="F233" s="55" t="s">
        <v>956</v>
      </c>
      <c r="G233" s="55" t="s">
        <v>956</v>
      </c>
      <c r="H233" s="55" t="s">
        <v>956</v>
      </c>
      <c r="I233" s="55" t="s">
        <v>956</v>
      </c>
      <c r="J233" s="55" t="s">
        <v>956</v>
      </c>
      <c r="K233" s="36" t="s">
        <v>699</v>
      </c>
      <c r="L233" s="35" t="s">
        <v>690</v>
      </c>
      <c r="M233" s="37" t="s">
        <v>700</v>
      </c>
    </row>
    <row r="234" spans="1:13" x14ac:dyDescent="0.25">
      <c r="A234" s="38" t="s">
        <v>701</v>
      </c>
      <c r="B234" s="39">
        <v>14</v>
      </c>
      <c r="C234" s="39">
        <v>2</v>
      </c>
      <c r="D234" s="39" t="s">
        <v>122</v>
      </c>
      <c r="E234" s="56" t="s">
        <v>956</v>
      </c>
      <c r="F234" s="56" t="s">
        <v>956</v>
      </c>
      <c r="G234" s="56" t="s">
        <v>956</v>
      </c>
      <c r="H234" s="56" t="s">
        <v>956</v>
      </c>
      <c r="I234" s="56" t="s">
        <v>956</v>
      </c>
      <c r="J234" s="56" t="s">
        <v>956</v>
      </c>
      <c r="K234" s="40" t="s">
        <v>702</v>
      </c>
      <c r="L234" s="39" t="s">
        <v>124</v>
      </c>
      <c r="M234" s="41" t="s">
        <v>125</v>
      </c>
    </row>
    <row r="235" spans="1:13" x14ac:dyDescent="0.25">
      <c r="A235" s="5" t="s">
        <v>703</v>
      </c>
      <c r="B235" s="6">
        <v>11</v>
      </c>
      <c r="C235" s="6">
        <v>1</v>
      </c>
      <c r="D235" s="6" t="s">
        <v>205</v>
      </c>
      <c r="E235" s="57" t="s">
        <v>956</v>
      </c>
      <c r="F235" s="57" t="s">
        <v>956</v>
      </c>
      <c r="G235" s="57" t="s">
        <v>956</v>
      </c>
      <c r="H235" s="57" t="s">
        <v>956</v>
      </c>
      <c r="I235" s="57" t="s">
        <v>956</v>
      </c>
      <c r="J235" s="57" t="s">
        <v>956</v>
      </c>
      <c r="K235" s="7" t="s">
        <v>704</v>
      </c>
      <c r="L235" s="6" t="s">
        <v>705</v>
      </c>
      <c r="M235" s="26" t="s">
        <v>949</v>
      </c>
    </row>
    <row r="236" spans="1:13" x14ac:dyDescent="0.25">
      <c r="A236" s="9" t="s">
        <v>706</v>
      </c>
      <c r="B236" s="10">
        <v>11</v>
      </c>
      <c r="C236" s="10">
        <v>1</v>
      </c>
      <c r="D236" s="10" t="s">
        <v>122</v>
      </c>
      <c r="E236" s="58" t="s">
        <v>956</v>
      </c>
      <c r="F236" s="58" t="s">
        <v>956</v>
      </c>
      <c r="G236" s="58" t="s">
        <v>956</v>
      </c>
      <c r="H236" s="58" t="s">
        <v>956</v>
      </c>
      <c r="I236" s="58" t="s">
        <v>956</v>
      </c>
      <c r="J236" s="58" t="s">
        <v>956</v>
      </c>
      <c r="K236" s="11" t="s">
        <v>707</v>
      </c>
      <c r="L236" s="10" t="s">
        <v>124</v>
      </c>
      <c r="M236" s="12" t="s">
        <v>125</v>
      </c>
    </row>
    <row r="237" spans="1:13" x14ac:dyDescent="0.25">
      <c r="A237" s="9" t="s">
        <v>708</v>
      </c>
      <c r="B237" s="10">
        <v>11</v>
      </c>
      <c r="C237" s="10">
        <v>1</v>
      </c>
      <c r="D237" s="10" t="s">
        <v>122</v>
      </c>
      <c r="E237" s="58" t="s">
        <v>956</v>
      </c>
      <c r="F237" s="58" t="s">
        <v>956</v>
      </c>
      <c r="G237" s="58" t="s">
        <v>956</v>
      </c>
      <c r="H237" s="58" t="s">
        <v>956</v>
      </c>
      <c r="I237" s="58" t="s">
        <v>956</v>
      </c>
      <c r="J237" s="58" t="s">
        <v>956</v>
      </c>
      <c r="K237" s="11" t="s">
        <v>709</v>
      </c>
      <c r="L237" s="10" t="s">
        <v>124</v>
      </c>
      <c r="M237" s="12" t="s">
        <v>125</v>
      </c>
    </row>
    <row r="238" spans="1:13" x14ac:dyDescent="0.25">
      <c r="A238" s="9" t="s">
        <v>710</v>
      </c>
      <c r="B238" s="10">
        <v>11</v>
      </c>
      <c r="C238" s="10">
        <v>1</v>
      </c>
      <c r="D238" s="10" t="s">
        <v>122</v>
      </c>
      <c r="E238" s="58" t="s">
        <v>956</v>
      </c>
      <c r="F238" s="58" t="s">
        <v>956</v>
      </c>
      <c r="G238" s="58" t="s">
        <v>956</v>
      </c>
      <c r="H238" s="58" t="s">
        <v>956</v>
      </c>
      <c r="I238" s="58" t="s">
        <v>956</v>
      </c>
      <c r="J238" s="58" t="s">
        <v>956</v>
      </c>
      <c r="K238" s="11" t="s">
        <v>711</v>
      </c>
      <c r="L238" s="10" t="s">
        <v>124</v>
      </c>
      <c r="M238" s="12" t="s">
        <v>125</v>
      </c>
    </row>
    <row r="239" spans="1:13" x14ac:dyDescent="0.25">
      <c r="A239" s="9" t="s">
        <v>712</v>
      </c>
      <c r="B239" s="10">
        <v>15</v>
      </c>
      <c r="C239" s="10">
        <v>2</v>
      </c>
      <c r="D239" s="10" t="s">
        <v>205</v>
      </c>
      <c r="E239" s="58" t="s">
        <v>956</v>
      </c>
      <c r="F239" s="58" t="s">
        <v>956</v>
      </c>
      <c r="G239" s="58" t="s">
        <v>956</v>
      </c>
      <c r="H239" s="58" t="s">
        <v>956</v>
      </c>
      <c r="I239" s="58" t="s">
        <v>956</v>
      </c>
      <c r="J239" s="58" t="s">
        <v>956</v>
      </c>
      <c r="K239" s="11" t="s">
        <v>713</v>
      </c>
      <c r="L239" s="10" t="s">
        <v>705</v>
      </c>
      <c r="M239" s="27" t="s">
        <v>950</v>
      </c>
    </row>
    <row r="240" spans="1:13" x14ac:dyDescent="0.25">
      <c r="A240" s="13" t="s">
        <v>714</v>
      </c>
      <c r="B240" s="14">
        <v>15</v>
      </c>
      <c r="C240" s="14">
        <v>2</v>
      </c>
      <c r="D240" s="14" t="s">
        <v>122</v>
      </c>
      <c r="E240" s="59" t="s">
        <v>956</v>
      </c>
      <c r="F240" s="59" t="s">
        <v>956</v>
      </c>
      <c r="G240" s="59" t="s">
        <v>956</v>
      </c>
      <c r="H240" s="59" t="s">
        <v>956</v>
      </c>
      <c r="I240" s="59" t="s">
        <v>956</v>
      </c>
      <c r="J240" s="59" t="s">
        <v>956</v>
      </c>
      <c r="K240" s="15" t="s">
        <v>715</v>
      </c>
      <c r="L240" s="14" t="s">
        <v>124</v>
      </c>
      <c r="M240" s="16" t="s">
        <v>125</v>
      </c>
    </row>
    <row r="241" spans="1:13" x14ac:dyDescent="0.25">
      <c r="A241" s="30" t="s">
        <v>716</v>
      </c>
      <c r="B241" s="31">
        <v>8</v>
      </c>
      <c r="C241" s="31">
        <v>2</v>
      </c>
      <c r="D241" s="31" t="s">
        <v>205</v>
      </c>
      <c r="E241" s="54" t="s">
        <v>956</v>
      </c>
      <c r="F241" s="54" t="s">
        <v>956</v>
      </c>
      <c r="G241" s="54" t="s">
        <v>956</v>
      </c>
      <c r="H241" s="54" t="s">
        <v>956</v>
      </c>
      <c r="I241" s="54" t="s">
        <v>956</v>
      </c>
      <c r="J241" s="54" t="s">
        <v>956</v>
      </c>
      <c r="K241" s="32" t="s">
        <v>717</v>
      </c>
      <c r="L241" s="31" t="s">
        <v>718</v>
      </c>
      <c r="M241" s="33" t="s">
        <v>719</v>
      </c>
    </row>
    <row r="242" spans="1:13" x14ac:dyDescent="0.25">
      <c r="A242" s="34" t="s">
        <v>720</v>
      </c>
      <c r="B242" s="35">
        <v>15</v>
      </c>
      <c r="C242" s="35">
        <v>2</v>
      </c>
      <c r="D242" s="35" t="s">
        <v>205</v>
      </c>
      <c r="E242" s="55" t="s">
        <v>956</v>
      </c>
      <c r="F242" s="55" t="s">
        <v>956</v>
      </c>
      <c r="G242" s="55" t="s">
        <v>956</v>
      </c>
      <c r="H242" s="55" t="s">
        <v>956</v>
      </c>
      <c r="I242" s="55" t="s">
        <v>956</v>
      </c>
      <c r="J242" s="55" t="s">
        <v>956</v>
      </c>
      <c r="K242" s="36" t="s">
        <v>721</v>
      </c>
      <c r="L242" s="35" t="s">
        <v>124</v>
      </c>
      <c r="M242" s="37" t="s">
        <v>125</v>
      </c>
    </row>
    <row r="243" spans="1:13" x14ac:dyDescent="0.25">
      <c r="A243" s="34" t="s">
        <v>722</v>
      </c>
      <c r="B243" s="35">
        <v>23</v>
      </c>
      <c r="C243" s="35">
        <v>4</v>
      </c>
      <c r="D243" s="35" t="s">
        <v>205</v>
      </c>
      <c r="E243" s="55" t="s">
        <v>956</v>
      </c>
      <c r="F243" s="55" t="s">
        <v>956</v>
      </c>
      <c r="G243" s="55" t="s">
        <v>956</v>
      </c>
      <c r="H243" s="55" t="s">
        <v>956</v>
      </c>
      <c r="I243" s="55" t="s">
        <v>956</v>
      </c>
      <c r="J243" s="55" t="s">
        <v>956</v>
      </c>
      <c r="K243" s="36" t="s">
        <v>723</v>
      </c>
      <c r="L243" s="35" t="s">
        <v>125</v>
      </c>
      <c r="M243" s="37"/>
    </row>
    <row r="244" spans="1:13" x14ac:dyDescent="0.25">
      <c r="A244" s="38" t="s">
        <v>724</v>
      </c>
      <c r="B244" s="39">
        <v>23</v>
      </c>
      <c r="C244" s="39">
        <v>4</v>
      </c>
      <c r="D244" s="39" t="s">
        <v>205</v>
      </c>
      <c r="E244" s="56" t="s">
        <v>956</v>
      </c>
      <c r="F244" s="56" t="s">
        <v>956</v>
      </c>
      <c r="G244" s="56" t="s">
        <v>956</v>
      </c>
      <c r="H244" s="56" t="s">
        <v>956</v>
      </c>
      <c r="I244" s="56" t="s">
        <v>956</v>
      </c>
      <c r="J244" s="56" t="s">
        <v>956</v>
      </c>
      <c r="K244" s="40" t="s">
        <v>725</v>
      </c>
      <c r="L244" s="39" t="s">
        <v>125</v>
      </c>
      <c r="M244" s="41"/>
    </row>
    <row r="245" spans="1:13" x14ac:dyDescent="0.25">
      <c r="A245" s="5" t="s">
        <v>726</v>
      </c>
      <c r="B245" s="6">
        <v>10</v>
      </c>
      <c r="C245" s="6">
        <v>1</v>
      </c>
      <c r="D245" s="6" t="s">
        <v>205</v>
      </c>
      <c r="E245" s="57" t="s">
        <v>956</v>
      </c>
      <c r="F245" s="57" t="s">
        <v>956</v>
      </c>
      <c r="G245" s="57" t="s">
        <v>956</v>
      </c>
      <c r="H245" s="57" t="s">
        <v>956</v>
      </c>
      <c r="I245" s="57" t="s">
        <v>956</v>
      </c>
      <c r="J245" s="57" t="s">
        <v>956</v>
      </c>
      <c r="K245" s="7" t="s">
        <v>727</v>
      </c>
      <c r="L245" s="6" t="s">
        <v>728</v>
      </c>
      <c r="M245" s="8" t="s">
        <v>729</v>
      </c>
    </row>
    <row r="246" spans="1:13" x14ac:dyDescent="0.25">
      <c r="A246" s="9" t="s">
        <v>730</v>
      </c>
      <c r="B246" s="22" t="s">
        <v>951</v>
      </c>
      <c r="C246" s="10">
        <v>1</v>
      </c>
      <c r="D246" s="10" t="s">
        <v>205</v>
      </c>
      <c r="E246" s="58" t="s">
        <v>956</v>
      </c>
      <c r="F246" s="58" t="s">
        <v>956</v>
      </c>
      <c r="G246" s="58" t="s">
        <v>956</v>
      </c>
      <c r="H246" s="58" t="s">
        <v>956</v>
      </c>
      <c r="I246" s="58" t="s">
        <v>956</v>
      </c>
      <c r="J246" s="58" t="s">
        <v>956</v>
      </c>
      <c r="K246" s="11" t="s">
        <v>731</v>
      </c>
      <c r="L246" s="10" t="s">
        <v>732</v>
      </c>
      <c r="M246" s="12" t="s">
        <v>212</v>
      </c>
    </row>
    <row r="247" spans="1:13" x14ac:dyDescent="0.25">
      <c r="A247" s="9" t="s">
        <v>733</v>
      </c>
      <c r="B247" s="28" t="s">
        <v>951</v>
      </c>
      <c r="C247" s="10">
        <v>1</v>
      </c>
      <c r="D247" s="10" t="s">
        <v>122</v>
      </c>
      <c r="E247" s="58" t="s">
        <v>956</v>
      </c>
      <c r="F247" s="58" t="s">
        <v>956</v>
      </c>
      <c r="G247" s="58" t="s">
        <v>956</v>
      </c>
      <c r="H247" s="58" t="s">
        <v>956</v>
      </c>
      <c r="I247" s="58" t="s">
        <v>956</v>
      </c>
      <c r="J247" s="58" t="s">
        <v>956</v>
      </c>
      <c r="K247" s="11" t="s">
        <v>734</v>
      </c>
      <c r="L247" s="10" t="s">
        <v>124</v>
      </c>
      <c r="M247" s="12" t="s">
        <v>441</v>
      </c>
    </row>
    <row r="248" spans="1:13" x14ac:dyDescent="0.25">
      <c r="A248" s="9" t="s">
        <v>735</v>
      </c>
      <c r="B248" s="28" t="s">
        <v>951</v>
      </c>
      <c r="C248" s="10">
        <v>1</v>
      </c>
      <c r="D248" s="10" t="s">
        <v>122</v>
      </c>
      <c r="E248" s="58" t="s">
        <v>956</v>
      </c>
      <c r="F248" s="58" t="s">
        <v>956</v>
      </c>
      <c r="G248" s="58" t="s">
        <v>956</v>
      </c>
      <c r="H248" s="58" t="s">
        <v>956</v>
      </c>
      <c r="I248" s="58" t="s">
        <v>956</v>
      </c>
      <c r="J248" s="58" t="s">
        <v>956</v>
      </c>
      <c r="K248" s="11" t="s">
        <v>736</v>
      </c>
      <c r="L248" s="10" t="s">
        <v>124</v>
      </c>
      <c r="M248" s="12" t="s">
        <v>218</v>
      </c>
    </row>
    <row r="249" spans="1:13" x14ac:dyDescent="0.25">
      <c r="A249" s="9" t="s">
        <v>737</v>
      </c>
      <c r="B249" s="28" t="s">
        <v>951</v>
      </c>
      <c r="C249" s="10">
        <v>1</v>
      </c>
      <c r="D249" s="10" t="s">
        <v>122</v>
      </c>
      <c r="E249" s="58" t="s">
        <v>956</v>
      </c>
      <c r="F249" s="58" t="s">
        <v>956</v>
      </c>
      <c r="G249" s="58" t="s">
        <v>956</v>
      </c>
      <c r="H249" s="58" t="s">
        <v>956</v>
      </c>
      <c r="I249" s="58" t="s">
        <v>956</v>
      </c>
      <c r="J249" s="58" t="s">
        <v>956</v>
      </c>
      <c r="K249" s="11" t="s">
        <v>738</v>
      </c>
      <c r="L249" s="10" t="s">
        <v>124</v>
      </c>
      <c r="M249" s="12" t="s">
        <v>221</v>
      </c>
    </row>
    <row r="250" spans="1:13" x14ac:dyDescent="0.25">
      <c r="A250" s="9" t="s">
        <v>739</v>
      </c>
      <c r="B250" s="28" t="s">
        <v>951</v>
      </c>
      <c r="C250" s="10">
        <v>1</v>
      </c>
      <c r="D250" s="10" t="s">
        <v>122</v>
      </c>
      <c r="E250" s="58" t="s">
        <v>956</v>
      </c>
      <c r="F250" s="58" t="s">
        <v>956</v>
      </c>
      <c r="G250" s="58" t="s">
        <v>956</v>
      </c>
      <c r="H250" s="58" t="s">
        <v>956</v>
      </c>
      <c r="I250" s="58" t="s">
        <v>956</v>
      </c>
      <c r="J250" s="58" t="s">
        <v>956</v>
      </c>
      <c r="K250" s="11" t="s">
        <v>740</v>
      </c>
      <c r="L250" s="10" t="s">
        <v>124</v>
      </c>
      <c r="M250" s="12" t="s">
        <v>224</v>
      </c>
    </row>
    <row r="251" spans="1:13" x14ac:dyDescent="0.25">
      <c r="A251" s="9" t="s">
        <v>741</v>
      </c>
      <c r="B251" s="28" t="s">
        <v>951</v>
      </c>
      <c r="C251" s="10">
        <v>1</v>
      </c>
      <c r="D251" s="10" t="s">
        <v>122</v>
      </c>
      <c r="E251" s="58" t="s">
        <v>956</v>
      </c>
      <c r="F251" s="58" t="s">
        <v>956</v>
      </c>
      <c r="G251" s="58" t="s">
        <v>956</v>
      </c>
      <c r="H251" s="58" t="s">
        <v>956</v>
      </c>
      <c r="I251" s="58" t="s">
        <v>956</v>
      </c>
      <c r="J251" s="58" t="s">
        <v>956</v>
      </c>
      <c r="K251" s="11" t="s">
        <v>742</v>
      </c>
      <c r="L251" s="10" t="s">
        <v>124</v>
      </c>
      <c r="M251" s="12" t="s">
        <v>227</v>
      </c>
    </row>
    <row r="252" spans="1:13" x14ac:dyDescent="0.25">
      <c r="A252" s="9" t="s">
        <v>743</v>
      </c>
      <c r="B252" s="28" t="s">
        <v>951</v>
      </c>
      <c r="C252" s="10">
        <v>1</v>
      </c>
      <c r="D252" s="10" t="s">
        <v>122</v>
      </c>
      <c r="E252" s="58" t="s">
        <v>956</v>
      </c>
      <c r="F252" s="58" t="s">
        <v>956</v>
      </c>
      <c r="G252" s="58" t="s">
        <v>956</v>
      </c>
      <c r="H252" s="58" t="s">
        <v>956</v>
      </c>
      <c r="I252" s="58" t="s">
        <v>956</v>
      </c>
      <c r="J252" s="58" t="s">
        <v>956</v>
      </c>
      <c r="K252" s="11" t="s">
        <v>744</v>
      </c>
      <c r="L252" s="10" t="s">
        <v>124</v>
      </c>
      <c r="M252" s="12" t="s">
        <v>230</v>
      </c>
    </row>
    <row r="253" spans="1:13" x14ac:dyDescent="0.25">
      <c r="A253" s="13" t="s">
        <v>745</v>
      </c>
      <c r="B253" s="29" t="s">
        <v>951</v>
      </c>
      <c r="C253" s="14">
        <v>1</v>
      </c>
      <c r="D253" s="14" t="s">
        <v>122</v>
      </c>
      <c r="E253" s="59" t="s">
        <v>956</v>
      </c>
      <c r="F253" s="59" t="s">
        <v>956</v>
      </c>
      <c r="G253" s="59" t="s">
        <v>956</v>
      </c>
      <c r="H253" s="59" t="s">
        <v>956</v>
      </c>
      <c r="I253" s="59" t="s">
        <v>956</v>
      </c>
      <c r="J253" s="59" t="s">
        <v>956</v>
      </c>
      <c r="K253" s="15" t="s">
        <v>746</v>
      </c>
      <c r="L253" s="14" t="s">
        <v>124</v>
      </c>
      <c r="M253" s="16" t="s">
        <v>233</v>
      </c>
    </row>
    <row r="254" spans="1:13" x14ac:dyDescent="0.25">
      <c r="A254" s="30" t="s">
        <v>747</v>
      </c>
      <c r="B254" s="31">
        <v>14</v>
      </c>
      <c r="C254" s="31">
        <v>2</v>
      </c>
      <c r="D254" s="31" t="s">
        <v>205</v>
      </c>
      <c r="E254" s="54" t="s">
        <v>956</v>
      </c>
      <c r="F254" s="54" t="s">
        <v>956</v>
      </c>
      <c r="G254" s="54" t="s">
        <v>956</v>
      </c>
      <c r="H254" s="54" t="s">
        <v>956</v>
      </c>
      <c r="I254" s="54" t="s">
        <v>956</v>
      </c>
      <c r="J254" s="54" t="s">
        <v>956</v>
      </c>
      <c r="K254" s="32" t="s">
        <v>748</v>
      </c>
      <c r="L254" s="31" t="s">
        <v>749</v>
      </c>
      <c r="M254" s="33" t="s">
        <v>729</v>
      </c>
    </row>
    <row r="255" spans="1:13" x14ac:dyDescent="0.25">
      <c r="A255" s="38" t="s">
        <v>750</v>
      </c>
      <c r="B255" s="39">
        <v>14</v>
      </c>
      <c r="C255" s="39">
        <v>2</v>
      </c>
      <c r="D255" s="39" t="s">
        <v>205</v>
      </c>
      <c r="E255" s="56" t="s">
        <v>956</v>
      </c>
      <c r="F255" s="56" t="s">
        <v>956</v>
      </c>
      <c r="G255" s="56" t="s">
        <v>956</v>
      </c>
      <c r="H255" s="56" t="s">
        <v>956</v>
      </c>
      <c r="I255" s="56" t="s">
        <v>956</v>
      </c>
      <c r="J255" s="56" t="s">
        <v>956</v>
      </c>
      <c r="K255" s="40" t="s">
        <v>751</v>
      </c>
      <c r="L255" s="39" t="s">
        <v>752</v>
      </c>
      <c r="M255" s="41" t="s">
        <v>729</v>
      </c>
    </row>
    <row r="256" spans="1:13" x14ac:dyDescent="0.25">
      <c r="A256" s="5" t="s">
        <v>753</v>
      </c>
      <c r="B256" s="6">
        <v>4</v>
      </c>
      <c r="C256" s="6">
        <v>1</v>
      </c>
      <c r="D256" s="6" t="s">
        <v>754</v>
      </c>
      <c r="E256" s="57" t="str">
        <f t="shared" si="18"/>
        <v>-</v>
      </c>
      <c r="F256" s="57" t="str">
        <f t="shared" si="19"/>
        <v>-</v>
      </c>
      <c r="G256" s="57" t="str">
        <f t="shared" si="20"/>
        <v>0</v>
      </c>
      <c r="H256" s="57" t="str">
        <f t="shared" si="21"/>
        <v>-</v>
      </c>
      <c r="I256" s="57" t="str">
        <f t="shared" si="22"/>
        <v>0</v>
      </c>
      <c r="J256" s="57" t="str">
        <f t="shared" si="23"/>
        <v>*</v>
      </c>
      <c r="K256" s="7">
        <v>17</v>
      </c>
      <c r="L256" s="6" t="s">
        <v>755</v>
      </c>
      <c r="M256" s="8" t="s">
        <v>756</v>
      </c>
    </row>
    <row r="257" spans="1:13" x14ac:dyDescent="0.25">
      <c r="A257" s="9" t="s">
        <v>757</v>
      </c>
      <c r="B257" s="10">
        <v>8</v>
      </c>
      <c r="C257" s="10">
        <v>2</v>
      </c>
      <c r="D257" s="10" t="s">
        <v>758</v>
      </c>
      <c r="E257" s="58" t="str">
        <f t="shared" si="18"/>
        <v>*</v>
      </c>
      <c r="F257" s="58" t="str">
        <f t="shared" si="19"/>
        <v>*</v>
      </c>
      <c r="G257" s="58" t="str">
        <f t="shared" si="20"/>
        <v>0</v>
      </c>
      <c r="H257" s="58" t="str">
        <f t="shared" si="21"/>
        <v>P</v>
      </c>
      <c r="I257" s="58" t="str">
        <f t="shared" si="22"/>
        <v>0</v>
      </c>
      <c r="J257" s="58" t="str">
        <f t="shared" si="23"/>
        <v>*</v>
      </c>
      <c r="K257" s="11" t="s">
        <v>759</v>
      </c>
      <c r="L257" s="10" t="s">
        <v>760</v>
      </c>
      <c r="M257" s="12" t="s">
        <v>761</v>
      </c>
    </row>
    <row r="258" spans="1:13" x14ac:dyDescent="0.25">
      <c r="A258" s="9" t="s">
        <v>762</v>
      </c>
      <c r="B258" s="10">
        <v>15</v>
      </c>
      <c r="C258" s="10">
        <v>2</v>
      </c>
      <c r="D258" s="10" t="s">
        <v>122</v>
      </c>
      <c r="E258" s="58" t="s">
        <v>952</v>
      </c>
      <c r="F258" s="58" t="s">
        <v>952</v>
      </c>
      <c r="G258" s="58" t="s">
        <v>954</v>
      </c>
      <c r="H258" s="58" t="s">
        <v>957</v>
      </c>
      <c r="I258" s="58" t="s">
        <v>954</v>
      </c>
      <c r="J258" s="58" t="s">
        <v>952</v>
      </c>
      <c r="K258" s="11" t="s">
        <v>763</v>
      </c>
      <c r="L258" s="10" t="s">
        <v>124</v>
      </c>
      <c r="M258" s="12" t="s">
        <v>125</v>
      </c>
    </row>
    <row r="259" spans="1:13" x14ac:dyDescent="0.25">
      <c r="A259" s="9" t="s">
        <v>764</v>
      </c>
      <c r="B259" s="10">
        <v>23</v>
      </c>
      <c r="C259" s="10">
        <v>4</v>
      </c>
      <c r="D259" s="10" t="s">
        <v>122</v>
      </c>
      <c r="E259" s="58" t="s">
        <v>952</v>
      </c>
      <c r="F259" s="58" t="s">
        <v>952</v>
      </c>
      <c r="G259" s="58" t="s">
        <v>954</v>
      </c>
      <c r="H259" s="58" t="s">
        <v>957</v>
      </c>
      <c r="I259" s="58" t="s">
        <v>954</v>
      </c>
      <c r="J259" s="58" t="s">
        <v>952</v>
      </c>
      <c r="K259" s="11" t="s">
        <v>765</v>
      </c>
      <c r="L259" s="10" t="s">
        <v>124</v>
      </c>
      <c r="M259" s="12" t="s">
        <v>125</v>
      </c>
    </row>
    <row r="260" spans="1:13" x14ac:dyDescent="0.25">
      <c r="A260" s="9" t="s">
        <v>766</v>
      </c>
      <c r="B260" s="10">
        <v>23</v>
      </c>
      <c r="C260" s="10">
        <v>4</v>
      </c>
      <c r="D260" s="10" t="s">
        <v>122</v>
      </c>
      <c r="E260" s="58" t="s">
        <v>952</v>
      </c>
      <c r="F260" s="58" t="s">
        <v>952</v>
      </c>
      <c r="G260" s="58" t="s">
        <v>954</v>
      </c>
      <c r="H260" s="58" t="s">
        <v>957</v>
      </c>
      <c r="I260" s="58" t="s">
        <v>954</v>
      </c>
      <c r="J260" s="58" t="s">
        <v>952</v>
      </c>
      <c r="K260" s="11" t="s">
        <v>767</v>
      </c>
      <c r="L260" s="10" t="s">
        <v>124</v>
      </c>
      <c r="M260" s="12" t="s">
        <v>125</v>
      </c>
    </row>
    <row r="261" spans="1:13" x14ac:dyDescent="0.25">
      <c r="A261" s="9" t="s">
        <v>768</v>
      </c>
      <c r="B261" s="10">
        <v>4</v>
      </c>
      <c r="C261" s="10">
        <v>1</v>
      </c>
      <c r="D261" s="10" t="s">
        <v>754</v>
      </c>
      <c r="E261" s="58" t="str">
        <f t="shared" ref="E261:E321" si="24">MID(D261,1,1)</f>
        <v>-</v>
      </c>
      <c r="F261" s="58" t="str">
        <f t="shared" ref="F261:F321" si="25">MID(D261,2,1)</f>
        <v>-</v>
      </c>
      <c r="G261" s="58" t="str">
        <f t="shared" ref="G261:G321" si="26">MID(D261,3,1)</f>
        <v>0</v>
      </c>
      <c r="H261" s="58" t="str">
        <f t="shared" ref="H261:H321" si="27">MID(D261,4,1)</f>
        <v>-</v>
      </c>
      <c r="I261" s="58" t="str">
        <f t="shared" ref="I261:I321" si="28">MID(D261,5,1)</f>
        <v>0</v>
      </c>
      <c r="J261" s="58" t="str">
        <f t="shared" ref="J261:J321" si="29">MID(D261,6,1)</f>
        <v>*</v>
      </c>
      <c r="K261" s="11">
        <v>7</v>
      </c>
      <c r="L261" s="10" t="s">
        <v>769</v>
      </c>
      <c r="M261" s="12" t="s">
        <v>770</v>
      </c>
    </row>
    <row r="262" spans="1:13" x14ac:dyDescent="0.25">
      <c r="A262" s="9" t="s">
        <v>771</v>
      </c>
      <c r="B262" s="10">
        <v>8</v>
      </c>
      <c r="C262" s="10">
        <v>2</v>
      </c>
      <c r="D262" s="10" t="s">
        <v>758</v>
      </c>
      <c r="E262" s="58" t="str">
        <f t="shared" si="24"/>
        <v>*</v>
      </c>
      <c r="F262" s="58" t="str">
        <f t="shared" si="25"/>
        <v>*</v>
      </c>
      <c r="G262" s="58" t="str">
        <f t="shared" si="26"/>
        <v>0</v>
      </c>
      <c r="H262" s="58" t="str">
        <f t="shared" si="27"/>
        <v>P</v>
      </c>
      <c r="I262" s="58" t="str">
        <f t="shared" si="28"/>
        <v>0</v>
      </c>
      <c r="J262" s="58" t="str">
        <f t="shared" si="29"/>
        <v>*</v>
      </c>
      <c r="K262" s="11" t="s">
        <v>772</v>
      </c>
      <c r="L262" s="10" t="s">
        <v>773</v>
      </c>
      <c r="M262" s="12" t="s">
        <v>774</v>
      </c>
    </row>
    <row r="263" spans="1:13" x14ac:dyDescent="0.25">
      <c r="A263" s="9" t="s">
        <v>775</v>
      </c>
      <c r="B263" s="10">
        <v>15</v>
      </c>
      <c r="C263" s="10">
        <v>2</v>
      </c>
      <c r="D263" s="10" t="s">
        <v>122</v>
      </c>
      <c r="E263" s="58" t="s">
        <v>952</v>
      </c>
      <c r="F263" s="58" t="s">
        <v>952</v>
      </c>
      <c r="G263" s="58" t="s">
        <v>954</v>
      </c>
      <c r="H263" s="58" t="s">
        <v>957</v>
      </c>
      <c r="I263" s="58" t="s">
        <v>954</v>
      </c>
      <c r="J263" s="58" t="s">
        <v>952</v>
      </c>
      <c r="K263" s="11" t="s">
        <v>776</v>
      </c>
      <c r="L263" s="10" t="s">
        <v>124</v>
      </c>
      <c r="M263" s="12" t="s">
        <v>125</v>
      </c>
    </row>
    <row r="264" spans="1:13" x14ac:dyDescent="0.25">
      <c r="A264" s="9" t="s">
        <v>777</v>
      </c>
      <c r="B264" s="10">
        <v>23</v>
      </c>
      <c r="C264" s="10">
        <v>4</v>
      </c>
      <c r="D264" s="10" t="s">
        <v>122</v>
      </c>
      <c r="E264" s="58" t="s">
        <v>952</v>
      </c>
      <c r="F264" s="58" t="s">
        <v>952</v>
      </c>
      <c r="G264" s="58" t="s">
        <v>954</v>
      </c>
      <c r="H264" s="58" t="s">
        <v>957</v>
      </c>
      <c r="I264" s="58" t="s">
        <v>954</v>
      </c>
      <c r="J264" s="58" t="s">
        <v>952</v>
      </c>
      <c r="K264" s="11" t="s">
        <v>778</v>
      </c>
      <c r="L264" s="10" t="s">
        <v>124</v>
      </c>
      <c r="M264" s="12" t="s">
        <v>125</v>
      </c>
    </row>
    <row r="265" spans="1:13" x14ac:dyDescent="0.25">
      <c r="A265" s="9" t="s">
        <v>779</v>
      </c>
      <c r="B265" s="10">
        <v>23</v>
      </c>
      <c r="C265" s="10">
        <v>4</v>
      </c>
      <c r="D265" s="10" t="s">
        <v>122</v>
      </c>
      <c r="E265" s="58" t="s">
        <v>952</v>
      </c>
      <c r="F265" s="58" t="s">
        <v>952</v>
      </c>
      <c r="G265" s="58" t="s">
        <v>954</v>
      </c>
      <c r="H265" s="58" t="s">
        <v>957</v>
      </c>
      <c r="I265" s="58" t="s">
        <v>954</v>
      </c>
      <c r="J265" s="58" t="s">
        <v>952</v>
      </c>
      <c r="K265" s="11" t="s">
        <v>780</v>
      </c>
      <c r="L265" s="10" t="s">
        <v>124</v>
      </c>
      <c r="M265" s="12" t="s">
        <v>125</v>
      </c>
    </row>
    <row r="266" spans="1:13" x14ac:dyDescent="0.25">
      <c r="A266" s="9" t="s">
        <v>781</v>
      </c>
      <c r="B266" s="10">
        <v>18</v>
      </c>
      <c r="C266" s="10">
        <v>2</v>
      </c>
      <c r="D266" s="10" t="s">
        <v>782</v>
      </c>
      <c r="E266" s="58" t="str">
        <f t="shared" si="24"/>
        <v>*</v>
      </c>
      <c r="F266" s="58" t="str">
        <f t="shared" si="25"/>
        <v>*</v>
      </c>
      <c r="G266" s="58" t="str">
        <f t="shared" si="26"/>
        <v>0</v>
      </c>
      <c r="H266" s="58" t="str">
        <f t="shared" si="27"/>
        <v>P</v>
      </c>
      <c r="I266" s="58" t="str">
        <f t="shared" si="28"/>
        <v>0</v>
      </c>
      <c r="J266" s="58" t="str">
        <f t="shared" si="29"/>
        <v>-</v>
      </c>
      <c r="K266" s="11" t="s">
        <v>783</v>
      </c>
      <c r="L266" s="10" t="s">
        <v>784</v>
      </c>
      <c r="M266" s="12" t="s">
        <v>785</v>
      </c>
    </row>
    <row r="267" spans="1:13" x14ac:dyDescent="0.25">
      <c r="A267" s="9" t="s">
        <v>786</v>
      </c>
      <c r="B267" s="10">
        <v>4</v>
      </c>
      <c r="C267" s="10">
        <v>1</v>
      </c>
      <c r="D267" s="10" t="s">
        <v>754</v>
      </c>
      <c r="E267" s="58" t="str">
        <f t="shared" si="24"/>
        <v>-</v>
      </c>
      <c r="F267" s="58" t="str">
        <f t="shared" si="25"/>
        <v>-</v>
      </c>
      <c r="G267" s="58" t="str">
        <f t="shared" si="26"/>
        <v>0</v>
      </c>
      <c r="H267" s="58" t="str">
        <f t="shared" si="27"/>
        <v>-</v>
      </c>
      <c r="I267" s="58" t="str">
        <f t="shared" si="28"/>
        <v>0</v>
      </c>
      <c r="J267" s="58" t="str">
        <f t="shared" si="29"/>
        <v>*</v>
      </c>
      <c r="K267" s="11" t="s">
        <v>787</v>
      </c>
      <c r="L267" s="10" t="s">
        <v>788</v>
      </c>
      <c r="M267" s="12" t="s">
        <v>789</v>
      </c>
    </row>
    <row r="268" spans="1:13" x14ac:dyDescent="0.25">
      <c r="A268" s="9" t="s">
        <v>790</v>
      </c>
      <c r="B268" s="10">
        <v>8</v>
      </c>
      <c r="C268" s="10">
        <v>2</v>
      </c>
      <c r="D268" s="10" t="s">
        <v>758</v>
      </c>
      <c r="E268" s="58" t="str">
        <f t="shared" si="24"/>
        <v>*</v>
      </c>
      <c r="F268" s="58" t="str">
        <f t="shared" si="25"/>
        <v>*</v>
      </c>
      <c r="G268" s="58" t="str">
        <f t="shared" si="26"/>
        <v>0</v>
      </c>
      <c r="H268" s="58" t="str">
        <f t="shared" si="27"/>
        <v>P</v>
      </c>
      <c r="I268" s="58" t="str">
        <f t="shared" si="28"/>
        <v>0</v>
      </c>
      <c r="J268" s="58" t="str">
        <f t="shared" si="29"/>
        <v>*</v>
      </c>
      <c r="K268" s="11" t="s">
        <v>791</v>
      </c>
      <c r="L268" s="10" t="s">
        <v>792</v>
      </c>
      <c r="M268" s="12" t="s">
        <v>793</v>
      </c>
    </row>
    <row r="269" spans="1:13" x14ac:dyDescent="0.25">
      <c r="A269" s="9" t="s">
        <v>794</v>
      </c>
      <c r="B269" s="10">
        <v>15</v>
      </c>
      <c r="C269" s="10">
        <v>2</v>
      </c>
      <c r="D269" s="10" t="s">
        <v>122</v>
      </c>
      <c r="E269" s="58" t="s">
        <v>952</v>
      </c>
      <c r="F269" s="58" t="s">
        <v>952</v>
      </c>
      <c r="G269" s="58" t="s">
        <v>954</v>
      </c>
      <c r="H269" s="58" t="s">
        <v>957</v>
      </c>
      <c r="I269" s="58" t="s">
        <v>954</v>
      </c>
      <c r="J269" s="58" t="s">
        <v>952</v>
      </c>
      <c r="K269" s="11" t="s">
        <v>795</v>
      </c>
      <c r="L269" s="10" t="s">
        <v>124</v>
      </c>
      <c r="M269" s="12" t="s">
        <v>125</v>
      </c>
    </row>
    <row r="270" spans="1:13" x14ac:dyDescent="0.25">
      <c r="A270" s="9" t="s">
        <v>796</v>
      </c>
      <c r="B270" s="10">
        <v>23</v>
      </c>
      <c r="C270" s="10">
        <v>4</v>
      </c>
      <c r="D270" s="10" t="s">
        <v>122</v>
      </c>
      <c r="E270" s="58" t="s">
        <v>952</v>
      </c>
      <c r="F270" s="58" t="s">
        <v>952</v>
      </c>
      <c r="G270" s="58" t="s">
        <v>954</v>
      </c>
      <c r="H270" s="58" t="s">
        <v>957</v>
      </c>
      <c r="I270" s="58" t="s">
        <v>954</v>
      </c>
      <c r="J270" s="58" t="s">
        <v>952</v>
      </c>
      <c r="K270" s="11" t="s">
        <v>797</v>
      </c>
      <c r="L270" s="10" t="s">
        <v>124</v>
      </c>
      <c r="M270" s="12" t="s">
        <v>125</v>
      </c>
    </row>
    <row r="271" spans="1:13" x14ac:dyDescent="0.25">
      <c r="A271" s="9" t="s">
        <v>798</v>
      </c>
      <c r="B271" s="10">
        <v>23</v>
      </c>
      <c r="C271" s="10">
        <v>4</v>
      </c>
      <c r="D271" s="10" t="s">
        <v>122</v>
      </c>
      <c r="E271" s="58" t="s">
        <v>952</v>
      </c>
      <c r="F271" s="58" t="s">
        <v>952</v>
      </c>
      <c r="G271" s="58" t="s">
        <v>954</v>
      </c>
      <c r="H271" s="58" t="s">
        <v>957</v>
      </c>
      <c r="I271" s="58" t="s">
        <v>954</v>
      </c>
      <c r="J271" s="58" t="s">
        <v>952</v>
      </c>
      <c r="K271" s="11" t="s">
        <v>799</v>
      </c>
      <c r="L271" s="10" t="s">
        <v>124</v>
      </c>
      <c r="M271" s="12" t="s">
        <v>125</v>
      </c>
    </row>
    <row r="272" spans="1:13" x14ac:dyDescent="0.25">
      <c r="A272" s="9" t="s">
        <v>800</v>
      </c>
      <c r="B272" s="10">
        <v>4</v>
      </c>
      <c r="C272" s="10">
        <v>1</v>
      </c>
      <c r="D272" s="10" t="s">
        <v>754</v>
      </c>
      <c r="E272" s="58" t="str">
        <f t="shared" si="24"/>
        <v>-</v>
      </c>
      <c r="F272" s="58" t="str">
        <f t="shared" si="25"/>
        <v>-</v>
      </c>
      <c r="G272" s="58" t="str">
        <f t="shared" si="26"/>
        <v>0</v>
      </c>
      <c r="H272" s="58" t="str">
        <f t="shared" si="27"/>
        <v>-</v>
      </c>
      <c r="I272" s="58" t="str">
        <f t="shared" si="28"/>
        <v>0</v>
      </c>
      <c r="J272" s="58" t="str">
        <f t="shared" si="29"/>
        <v>*</v>
      </c>
      <c r="K272" s="11" t="s">
        <v>801</v>
      </c>
      <c r="L272" s="10" t="s">
        <v>802</v>
      </c>
      <c r="M272" s="12" t="s">
        <v>803</v>
      </c>
    </row>
    <row r="273" spans="1:13" x14ac:dyDescent="0.25">
      <c r="A273" s="9" t="s">
        <v>804</v>
      </c>
      <c r="B273" s="10">
        <v>8</v>
      </c>
      <c r="C273" s="10">
        <v>2</v>
      </c>
      <c r="D273" s="10" t="s">
        <v>758</v>
      </c>
      <c r="E273" s="58" t="str">
        <f t="shared" si="24"/>
        <v>*</v>
      </c>
      <c r="F273" s="58" t="str">
        <f t="shared" si="25"/>
        <v>*</v>
      </c>
      <c r="G273" s="58" t="str">
        <f t="shared" si="26"/>
        <v>0</v>
      </c>
      <c r="H273" s="58" t="str">
        <f t="shared" si="27"/>
        <v>P</v>
      </c>
      <c r="I273" s="58" t="str">
        <f t="shared" si="28"/>
        <v>0</v>
      </c>
      <c r="J273" s="58" t="str">
        <f t="shared" si="29"/>
        <v>*</v>
      </c>
      <c r="K273" s="11" t="s">
        <v>805</v>
      </c>
      <c r="L273" s="10" t="s">
        <v>806</v>
      </c>
      <c r="M273" s="12" t="s">
        <v>807</v>
      </c>
    </row>
    <row r="274" spans="1:13" x14ac:dyDescent="0.25">
      <c r="A274" s="9" t="s">
        <v>808</v>
      </c>
      <c r="B274" s="10">
        <v>15</v>
      </c>
      <c r="C274" s="10">
        <v>2</v>
      </c>
      <c r="D274" s="10" t="s">
        <v>122</v>
      </c>
      <c r="E274" s="58" t="s">
        <v>952</v>
      </c>
      <c r="F274" s="58" t="s">
        <v>952</v>
      </c>
      <c r="G274" s="58" t="s">
        <v>954</v>
      </c>
      <c r="H274" s="58" t="s">
        <v>957</v>
      </c>
      <c r="I274" s="58" t="s">
        <v>954</v>
      </c>
      <c r="J274" s="58" t="s">
        <v>952</v>
      </c>
      <c r="K274" s="11" t="s">
        <v>809</v>
      </c>
      <c r="L274" s="10" t="s">
        <v>124</v>
      </c>
      <c r="M274" s="12" t="s">
        <v>125</v>
      </c>
    </row>
    <row r="275" spans="1:13" x14ac:dyDescent="0.25">
      <c r="A275" s="9" t="s">
        <v>810</v>
      </c>
      <c r="B275" s="10">
        <v>23</v>
      </c>
      <c r="C275" s="10">
        <v>4</v>
      </c>
      <c r="D275" s="10" t="s">
        <v>122</v>
      </c>
      <c r="E275" s="58" t="s">
        <v>952</v>
      </c>
      <c r="F275" s="58" t="s">
        <v>952</v>
      </c>
      <c r="G275" s="58" t="s">
        <v>954</v>
      </c>
      <c r="H275" s="58" t="s">
        <v>957</v>
      </c>
      <c r="I275" s="58" t="s">
        <v>954</v>
      </c>
      <c r="J275" s="58" t="s">
        <v>952</v>
      </c>
      <c r="K275" s="11" t="s">
        <v>811</v>
      </c>
      <c r="L275" s="10" t="s">
        <v>124</v>
      </c>
      <c r="M275" s="12" t="s">
        <v>125</v>
      </c>
    </row>
    <row r="276" spans="1:13" x14ac:dyDescent="0.25">
      <c r="A276" s="9" t="s">
        <v>812</v>
      </c>
      <c r="B276" s="10">
        <v>23</v>
      </c>
      <c r="C276" s="10">
        <v>4</v>
      </c>
      <c r="D276" s="10" t="s">
        <v>122</v>
      </c>
      <c r="E276" s="58" t="s">
        <v>952</v>
      </c>
      <c r="F276" s="58" t="s">
        <v>952</v>
      </c>
      <c r="G276" s="58" t="s">
        <v>954</v>
      </c>
      <c r="H276" s="58" t="s">
        <v>957</v>
      </c>
      <c r="I276" s="58" t="s">
        <v>954</v>
      </c>
      <c r="J276" s="58" t="s">
        <v>952</v>
      </c>
      <c r="K276" s="11" t="s">
        <v>813</v>
      </c>
      <c r="L276" s="10" t="s">
        <v>124</v>
      </c>
      <c r="M276" s="12" t="s">
        <v>125</v>
      </c>
    </row>
    <row r="277" spans="1:13" x14ac:dyDescent="0.25">
      <c r="A277" s="13" t="s">
        <v>814</v>
      </c>
      <c r="B277" s="14">
        <v>18</v>
      </c>
      <c r="C277" s="14">
        <v>2</v>
      </c>
      <c r="D277" s="14" t="s">
        <v>782</v>
      </c>
      <c r="E277" s="59" t="str">
        <f t="shared" si="24"/>
        <v>*</v>
      </c>
      <c r="F277" s="59" t="str">
        <f t="shared" si="25"/>
        <v>*</v>
      </c>
      <c r="G277" s="59" t="str">
        <f t="shared" si="26"/>
        <v>0</v>
      </c>
      <c r="H277" s="59" t="str">
        <f t="shared" si="27"/>
        <v>P</v>
      </c>
      <c r="I277" s="59" t="str">
        <f t="shared" si="28"/>
        <v>0</v>
      </c>
      <c r="J277" s="59" t="str">
        <f t="shared" si="29"/>
        <v>-</v>
      </c>
      <c r="K277" s="15" t="s">
        <v>815</v>
      </c>
      <c r="L277" s="14" t="s">
        <v>816</v>
      </c>
      <c r="M277" s="16" t="s">
        <v>817</v>
      </c>
    </row>
    <row r="278" spans="1:13" x14ac:dyDescent="0.25">
      <c r="A278" s="30" t="s">
        <v>818</v>
      </c>
      <c r="B278" s="31">
        <v>11</v>
      </c>
      <c r="C278" s="31">
        <v>1</v>
      </c>
      <c r="D278" s="31" t="s">
        <v>205</v>
      </c>
      <c r="E278" s="54" t="str">
        <f t="shared" si="24"/>
        <v>-</v>
      </c>
      <c r="F278" s="54" t="str">
        <f t="shared" si="25"/>
        <v>-</v>
      </c>
      <c r="G278" s="54" t="str">
        <f t="shared" si="26"/>
        <v>-</v>
      </c>
      <c r="H278" s="54" t="str">
        <f t="shared" si="27"/>
        <v>-</v>
      </c>
      <c r="I278" s="54" t="str">
        <f t="shared" si="28"/>
        <v>-</v>
      </c>
      <c r="J278" s="54" t="str">
        <f t="shared" si="29"/>
        <v>-</v>
      </c>
      <c r="K278" s="32" t="s">
        <v>819</v>
      </c>
      <c r="L278" s="31" t="s">
        <v>820</v>
      </c>
      <c r="M278" s="33" t="s">
        <v>821</v>
      </c>
    </row>
    <row r="279" spans="1:13" x14ac:dyDescent="0.25">
      <c r="A279" s="34" t="s">
        <v>822</v>
      </c>
      <c r="B279" s="35">
        <v>11</v>
      </c>
      <c r="C279" s="35">
        <v>1</v>
      </c>
      <c r="D279" s="35" t="s">
        <v>122</v>
      </c>
      <c r="E279" s="55" t="s">
        <v>956</v>
      </c>
      <c r="F279" s="55" t="s">
        <v>956</v>
      </c>
      <c r="G279" s="55" t="s">
        <v>956</v>
      </c>
      <c r="H279" s="55" t="s">
        <v>956</v>
      </c>
      <c r="I279" s="55" t="s">
        <v>956</v>
      </c>
      <c r="J279" s="55" t="s">
        <v>956</v>
      </c>
      <c r="K279" s="36" t="s">
        <v>823</v>
      </c>
      <c r="L279" s="35" t="s">
        <v>124</v>
      </c>
      <c r="M279" s="37" t="s">
        <v>125</v>
      </c>
    </row>
    <row r="280" spans="1:13" x14ac:dyDescent="0.25">
      <c r="A280" s="34" t="s">
        <v>824</v>
      </c>
      <c r="B280" s="35">
        <v>11</v>
      </c>
      <c r="C280" s="35">
        <v>1</v>
      </c>
      <c r="D280" s="35" t="s">
        <v>122</v>
      </c>
      <c r="E280" s="55" t="s">
        <v>956</v>
      </c>
      <c r="F280" s="55" t="s">
        <v>956</v>
      </c>
      <c r="G280" s="55" t="s">
        <v>956</v>
      </c>
      <c r="H280" s="55" t="s">
        <v>956</v>
      </c>
      <c r="I280" s="55" t="s">
        <v>956</v>
      </c>
      <c r="J280" s="55" t="s">
        <v>956</v>
      </c>
      <c r="K280" s="36" t="s">
        <v>825</v>
      </c>
      <c r="L280" s="35" t="s">
        <v>124</v>
      </c>
      <c r="M280" s="37" t="s">
        <v>125</v>
      </c>
    </row>
    <row r="281" spans="1:13" x14ac:dyDescent="0.25">
      <c r="A281" s="34" t="s">
        <v>826</v>
      </c>
      <c r="B281" s="35">
        <v>11</v>
      </c>
      <c r="C281" s="35">
        <v>1</v>
      </c>
      <c r="D281" s="35" t="s">
        <v>122</v>
      </c>
      <c r="E281" s="55" t="s">
        <v>956</v>
      </c>
      <c r="F281" s="55" t="s">
        <v>956</v>
      </c>
      <c r="G281" s="55" t="s">
        <v>956</v>
      </c>
      <c r="H281" s="55" t="s">
        <v>956</v>
      </c>
      <c r="I281" s="55" t="s">
        <v>956</v>
      </c>
      <c r="J281" s="55" t="s">
        <v>956</v>
      </c>
      <c r="K281" s="36" t="s">
        <v>827</v>
      </c>
      <c r="L281" s="35" t="s">
        <v>124</v>
      </c>
      <c r="M281" s="37" t="s">
        <v>125</v>
      </c>
    </row>
    <row r="282" spans="1:13" x14ac:dyDescent="0.25">
      <c r="A282" s="34" t="s">
        <v>828</v>
      </c>
      <c r="B282" s="35">
        <v>11</v>
      </c>
      <c r="C282" s="35">
        <v>1</v>
      </c>
      <c r="D282" s="35" t="s">
        <v>122</v>
      </c>
      <c r="E282" s="55" t="s">
        <v>956</v>
      </c>
      <c r="F282" s="55" t="s">
        <v>956</v>
      </c>
      <c r="G282" s="55" t="s">
        <v>956</v>
      </c>
      <c r="H282" s="55" t="s">
        <v>956</v>
      </c>
      <c r="I282" s="55" t="s">
        <v>956</v>
      </c>
      <c r="J282" s="55" t="s">
        <v>956</v>
      </c>
      <c r="K282" s="36" t="s">
        <v>829</v>
      </c>
      <c r="L282" s="35" t="s">
        <v>124</v>
      </c>
      <c r="M282" s="37" t="s">
        <v>125</v>
      </c>
    </row>
    <row r="283" spans="1:13" x14ac:dyDescent="0.25">
      <c r="A283" s="34" t="s">
        <v>830</v>
      </c>
      <c r="B283" s="35">
        <v>11</v>
      </c>
      <c r="C283" s="35">
        <v>1</v>
      </c>
      <c r="D283" s="35" t="s">
        <v>122</v>
      </c>
      <c r="E283" s="55" t="s">
        <v>956</v>
      </c>
      <c r="F283" s="55" t="s">
        <v>956</v>
      </c>
      <c r="G283" s="55" t="s">
        <v>956</v>
      </c>
      <c r="H283" s="55" t="s">
        <v>956</v>
      </c>
      <c r="I283" s="55" t="s">
        <v>956</v>
      </c>
      <c r="J283" s="55" t="s">
        <v>956</v>
      </c>
      <c r="K283" s="36" t="s">
        <v>831</v>
      </c>
      <c r="L283" s="35" t="s">
        <v>124</v>
      </c>
      <c r="M283" s="37" t="s">
        <v>125</v>
      </c>
    </row>
    <row r="284" spans="1:13" x14ac:dyDescent="0.25">
      <c r="A284" s="34" t="s">
        <v>832</v>
      </c>
      <c r="B284" s="35">
        <v>11</v>
      </c>
      <c r="C284" s="35">
        <v>1</v>
      </c>
      <c r="D284" s="35" t="s">
        <v>122</v>
      </c>
      <c r="E284" s="55" t="s">
        <v>956</v>
      </c>
      <c r="F284" s="55" t="s">
        <v>956</v>
      </c>
      <c r="G284" s="55" t="s">
        <v>956</v>
      </c>
      <c r="H284" s="55" t="s">
        <v>956</v>
      </c>
      <c r="I284" s="55" t="s">
        <v>956</v>
      </c>
      <c r="J284" s="55" t="s">
        <v>956</v>
      </c>
      <c r="K284" s="36" t="s">
        <v>833</v>
      </c>
      <c r="L284" s="35" t="s">
        <v>124</v>
      </c>
      <c r="M284" s="37" t="s">
        <v>125</v>
      </c>
    </row>
    <row r="285" spans="1:13" x14ac:dyDescent="0.25">
      <c r="A285" s="38" t="s">
        <v>834</v>
      </c>
      <c r="B285" s="39">
        <v>11</v>
      </c>
      <c r="C285" s="39">
        <v>1</v>
      </c>
      <c r="D285" s="39" t="s">
        <v>122</v>
      </c>
      <c r="E285" s="56" t="s">
        <v>956</v>
      </c>
      <c r="F285" s="56" t="s">
        <v>956</v>
      </c>
      <c r="G285" s="56" t="s">
        <v>956</v>
      </c>
      <c r="H285" s="56" t="s">
        <v>956</v>
      </c>
      <c r="I285" s="56" t="s">
        <v>956</v>
      </c>
      <c r="J285" s="56" t="s">
        <v>956</v>
      </c>
      <c r="K285" s="40" t="s">
        <v>835</v>
      </c>
      <c r="L285" s="39" t="s">
        <v>124</v>
      </c>
      <c r="M285" s="41" t="s">
        <v>125</v>
      </c>
    </row>
    <row r="286" spans="1:13" x14ac:dyDescent="0.25">
      <c r="A286" s="5" t="s">
        <v>836</v>
      </c>
      <c r="B286" s="6">
        <v>4</v>
      </c>
      <c r="C286" s="6">
        <v>1</v>
      </c>
      <c r="D286" s="6" t="s">
        <v>239</v>
      </c>
      <c r="E286" s="57" t="str">
        <f t="shared" si="24"/>
        <v>*</v>
      </c>
      <c r="F286" s="57" t="str">
        <f t="shared" si="25"/>
        <v>*</v>
      </c>
      <c r="G286" s="57" t="str">
        <f t="shared" si="26"/>
        <v>*</v>
      </c>
      <c r="H286" s="57" t="str">
        <f t="shared" si="27"/>
        <v>V</v>
      </c>
      <c r="I286" s="57" t="str">
        <f t="shared" si="28"/>
        <v>1</v>
      </c>
      <c r="J286" s="57" t="str">
        <f t="shared" si="29"/>
        <v>*</v>
      </c>
      <c r="K286" s="7" t="s">
        <v>837</v>
      </c>
      <c r="L286" s="6" t="s">
        <v>838</v>
      </c>
      <c r="M286" s="8" t="s">
        <v>839</v>
      </c>
    </row>
    <row r="287" spans="1:13" x14ac:dyDescent="0.25">
      <c r="A287" s="9" t="s">
        <v>840</v>
      </c>
      <c r="B287" s="10">
        <v>7</v>
      </c>
      <c r="C287" s="10">
        <v>2</v>
      </c>
      <c r="D287" s="10" t="s">
        <v>122</v>
      </c>
      <c r="E287" s="58" t="s">
        <v>952</v>
      </c>
      <c r="F287" s="58" t="s">
        <v>952</v>
      </c>
      <c r="G287" s="58" t="s">
        <v>952</v>
      </c>
      <c r="H287" s="58" t="s">
        <v>953</v>
      </c>
      <c r="I287" s="58" t="s">
        <v>958</v>
      </c>
      <c r="J287" s="58" t="s">
        <v>952</v>
      </c>
      <c r="K287" s="11" t="s">
        <v>841</v>
      </c>
      <c r="L287" s="10" t="s">
        <v>124</v>
      </c>
      <c r="M287" s="12" t="s">
        <v>125</v>
      </c>
    </row>
    <row r="288" spans="1:13" x14ac:dyDescent="0.25">
      <c r="A288" s="9" t="s">
        <v>842</v>
      </c>
      <c r="B288" s="10">
        <v>7</v>
      </c>
      <c r="C288" s="10">
        <v>1</v>
      </c>
      <c r="D288" s="10" t="s">
        <v>122</v>
      </c>
      <c r="E288" s="58" t="s">
        <v>952</v>
      </c>
      <c r="F288" s="58" t="s">
        <v>952</v>
      </c>
      <c r="G288" s="58" t="s">
        <v>952</v>
      </c>
      <c r="H288" s="58" t="s">
        <v>953</v>
      </c>
      <c r="I288" s="58" t="s">
        <v>958</v>
      </c>
      <c r="J288" s="58" t="s">
        <v>952</v>
      </c>
      <c r="K288" s="11" t="s">
        <v>843</v>
      </c>
      <c r="L288" s="10" t="s">
        <v>124</v>
      </c>
      <c r="M288" s="12" t="s">
        <v>125</v>
      </c>
    </row>
    <row r="289" spans="1:13" x14ac:dyDescent="0.25">
      <c r="A289" s="9" t="s">
        <v>844</v>
      </c>
      <c r="B289" s="10">
        <v>19</v>
      </c>
      <c r="C289" s="10">
        <v>3</v>
      </c>
      <c r="D289" s="10" t="s">
        <v>122</v>
      </c>
      <c r="E289" s="58" t="s">
        <v>952</v>
      </c>
      <c r="F289" s="58" t="s">
        <v>952</v>
      </c>
      <c r="G289" s="58" t="s">
        <v>952</v>
      </c>
      <c r="H289" s="58" t="s">
        <v>953</v>
      </c>
      <c r="I289" s="58" t="s">
        <v>958</v>
      </c>
      <c r="J289" s="58" t="s">
        <v>952</v>
      </c>
      <c r="K289" s="11" t="s">
        <v>845</v>
      </c>
      <c r="L289" s="10" t="s">
        <v>124</v>
      </c>
      <c r="M289" s="12" t="s">
        <v>125</v>
      </c>
    </row>
    <row r="290" spans="1:13" x14ac:dyDescent="0.25">
      <c r="A290" s="9" t="s">
        <v>846</v>
      </c>
      <c r="B290" s="10">
        <v>19</v>
      </c>
      <c r="C290" s="10">
        <v>3</v>
      </c>
      <c r="D290" s="10" t="s">
        <v>122</v>
      </c>
      <c r="E290" s="58" t="s">
        <v>952</v>
      </c>
      <c r="F290" s="58" t="s">
        <v>952</v>
      </c>
      <c r="G290" s="58" t="s">
        <v>952</v>
      </c>
      <c r="H290" s="58" t="s">
        <v>953</v>
      </c>
      <c r="I290" s="58" t="s">
        <v>958</v>
      </c>
      <c r="J290" s="58" t="s">
        <v>952</v>
      </c>
      <c r="K290" s="11" t="s">
        <v>847</v>
      </c>
      <c r="L290" s="10" t="s">
        <v>124</v>
      </c>
      <c r="M290" s="12" t="s">
        <v>125</v>
      </c>
    </row>
    <row r="291" spans="1:13" x14ac:dyDescent="0.25">
      <c r="A291" s="9" t="s">
        <v>848</v>
      </c>
      <c r="B291" s="10">
        <v>15</v>
      </c>
      <c r="C291" s="10">
        <v>2</v>
      </c>
      <c r="D291" s="10" t="s">
        <v>849</v>
      </c>
      <c r="E291" s="58" t="str">
        <f t="shared" si="24"/>
        <v>*</v>
      </c>
      <c r="F291" s="58" t="str">
        <f t="shared" si="25"/>
        <v>*</v>
      </c>
      <c r="G291" s="58" t="str">
        <f t="shared" si="26"/>
        <v>?</v>
      </c>
      <c r="H291" s="58" t="str">
        <f t="shared" si="27"/>
        <v>V</v>
      </c>
      <c r="I291" s="58" t="str">
        <f t="shared" si="28"/>
        <v>1</v>
      </c>
      <c r="J291" s="58" t="str">
        <f t="shared" si="29"/>
        <v>*</v>
      </c>
      <c r="K291" s="11" t="s">
        <v>850</v>
      </c>
      <c r="L291" s="10" t="s">
        <v>838</v>
      </c>
      <c r="M291" s="12" t="s">
        <v>851</v>
      </c>
    </row>
    <row r="292" spans="1:13" x14ac:dyDescent="0.25">
      <c r="A292" s="9" t="s">
        <v>852</v>
      </c>
      <c r="B292" s="10">
        <v>15</v>
      </c>
      <c r="C292" s="10">
        <v>2</v>
      </c>
      <c r="D292" s="10" t="s">
        <v>122</v>
      </c>
      <c r="E292" s="58" t="s">
        <v>952</v>
      </c>
      <c r="F292" s="58" t="s">
        <v>952</v>
      </c>
      <c r="G292" s="58" t="s">
        <v>955</v>
      </c>
      <c r="H292" s="58" t="s">
        <v>953</v>
      </c>
      <c r="I292" s="58" t="s">
        <v>958</v>
      </c>
      <c r="J292" s="58" t="s">
        <v>952</v>
      </c>
      <c r="K292" s="11" t="s">
        <v>853</v>
      </c>
      <c r="L292" s="10" t="s">
        <v>124</v>
      </c>
      <c r="M292" s="12" t="s">
        <v>125</v>
      </c>
    </row>
    <row r="293" spans="1:13" x14ac:dyDescent="0.25">
      <c r="A293" s="9" t="s">
        <v>854</v>
      </c>
      <c r="B293" s="10">
        <v>15</v>
      </c>
      <c r="C293" s="10">
        <v>2</v>
      </c>
      <c r="D293" s="10" t="s">
        <v>122</v>
      </c>
      <c r="E293" s="58" t="s">
        <v>952</v>
      </c>
      <c r="F293" s="58" t="s">
        <v>952</v>
      </c>
      <c r="G293" s="58" t="s">
        <v>955</v>
      </c>
      <c r="H293" s="58" t="s">
        <v>953</v>
      </c>
      <c r="I293" s="58" t="s">
        <v>958</v>
      </c>
      <c r="J293" s="58" t="s">
        <v>952</v>
      </c>
      <c r="K293" s="11" t="s">
        <v>855</v>
      </c>
      <c r="L293" s="10" t="s">
        <v>124</v>
      </c>
      <c r="M293" s="12" t="s">
        <v>125</v>
      </c>
    </row>
    <row r="294" spans="1:13" x14ac:dyDescent="0.25">
      <c r="A294" s="13" t="s">
        <v>856</v>
      </c>
      <c r="B294" s="14">
        <v>15</v>
      </c>
      <c r="C294" s="14">
        <v>2</v>
      </c>
      <c r="D294" s="14" t="s">
        <v>122</v>
      </c>
      <c r="E294" s="59" t="s">
        <v>952</v>
      </c>
      <c r="F294" s="59" t="s">
        <v>952</v>
      </c>
      <c r="G294" s="59" t="s">
        <v>955</v>
      </c>
      <c r="H294" s="59" t="s">
        <v>953</v>
      </c>
      <c r="I294" s="59" t="s">
        <v>958</v>
      </c>
      <c r="J294" s="59" t="s">
        <v>952</v>
      </c>
      <c r="K294" s="15" t="s">
        <v>857</v>
      </c>
      <c r="L294" s="14" t="s">
        <v>124</v>
      </c>
      <c r="M294" s="16" t="s">
        <v>125</v>
      </c>
    </row>
    <row r="295" spans="1:13" x14ac:dyDescent="0.25">
      <c r="A295" s="43" t="s">
        <v>858</v>
      </c>
      <c r="B295" s="44">
        <v>4</v>
      </c>
      <c r="C295" s="44">
        <v>1</v>
      </c>
      <c r="D295" s="53" t="s">
        <v>959</v>
      </c>
      <c r="E295" s="61" t="str">
        <f t="shared" si="24"/>
        <v>-</v>
      </c>
      <c r="F295" s="61" t="str">
        <f t="shared" si="25"/>
        <v>-</v>
      </c>
      <c r="G295" s="61" t="str">
        <f t="shared" si="26"/>
        <v>0</v>
      </c>
      <c r="H295" s="61" t="str">
        <f t="shared" si="27"/>
        <v>-</v>
      </c>
      <c r="I295" s="61" t="str">
        <f t="shared" si="28"/>
        <v>0</v>
      </c>
      <c r="J295" s="61" t="str">
        <f t="shared" si="29"/>
        <v>1</v>
      </c>
      <c r="K295" s="45">
        <v>37</v>
      </c>
      <c r="L295" s="44" t="s">
        <v>859</v>
      </c>
      <c r="M295" s="46" t="s">
        <v>860</v>
      </c>
    </row>
    <row r="296" spans="1:13" x14ac:dyDescent="0.25">
      <c r="A296" s="5" t="s">
        <v>861</v>
      </c>
      <c r="B296" s="6">
        <v>8</v>
      </c>
      <c r="C296" s="6">
        <v>2</v>
      </c>
      <c r="D296" s="6" t="s">
        <v>205</v>
      </c>
      <c r="E296" s="57" t="str">
        <f t="shared" si="24"/>
        <v>-</v>
      </c>
      <c r="F296" s="57" t="str">
        <f t="shared" si="25"/>
        <v>-</v>
      </c>
      <c r="G296" s="57" t="str">
        <f t="shared" si="26"/>
        <v>-</v>
      </c>
      <c r="H296" s="57" t="str">
        <f t="shared" si="27"/>
        <v>-</v>
      </c>
      <c r="I296" s="57" t="str">
        <f t="shared" si="28"/>
        <v>-</v>
      </c>
      <c r="J296" s="57" t="str">
        <f t="shared" si="29"/>
        <v>-</v>
      </c>
      <c r="K296" s="7" t="s">
        <v>862</v>
      </c>
      <c r="L296" s="6" t="s">
        <v>863</v>
      </c>
      <c r="M296" s="8" t="s">
        <v>864</v>
      </c>
    </row>
    <row r="297" spans="1:13" x14ac:dyDescent="0.25">
      <c r="A297" s="9" t="s">
        <v>865</v>
      </c>
      <c r="B297" s="10">
        <v>15</v>
      </c>
      <c r="C297" s="10">
        <v>2</v>
      </c>
      <c r="D297" s="10" t="s">
        <v>122</v>
      </c>
      <c r="E297" s="58" t="s">
        <v>956</v>
      </c>
      <c r="F297" s="58" t="s">
        <v>956</v>
      </c>
      <c r="G297" s="58" t="s">
        <v>956</v>
      </c>
      <c r="H297" s="58" t="s">
        <v>956</v>
      </c>
      <c r="I297" s="58" t="s">
        <v>956</v>
      </c>
      <c r="J297" s="58" t="s">
        <v>956</v>
      </c>
      <c r="K297" s="11" t="s">
        <v>866</v>
      </c>
      <c r="L297" s="10" t="s">
        <v>124</v>
      </c>
      <c r="M297" s="12" t="s">
        <v>125</v>
      </c>
    </row>
    <row r="298" spans="1:13" x14ac:dyDescent="0.25">
      <c r="A298" s="9" t="s">
        <v>867</v>
      </c>
      <c r="B298" s="10">
        <v>23</v>
      </c>
      <c r="C298" s="10">
        <v>4</v>
      </c>
      <c r="D298" s="10" t="s">
        <v>122</v>
      </c>
      <c r="E298" s="58" t="s">
        <v>956</v>
      </c>
      <c r="F298" s="58" t="s">
        <v>956</v>
      </c>
      <c r="G298" s="58" t="s">
        <v>956</v>
      </c>
      <c r="H298" s="58" t="s">
        <v>956</v>
      </c>
      <c r="I298" s="58" t="s">
        <v>956</v>
      </c>
      <c r="J298" s="58" t="s">
        <v>956</v>
      </c>
      <c r="K298" s="11" t="s">
        <v>868</v>
      </c>
      <c r="L298" s="10" t="s">
        <v>125</v>
      </c>
      <c r="M298" s="12"/>
    </row>
    <row r="299" spans="1:13" x14ac:dyDescent="0.25">
      <c r="A299" s="13" t="s">
        <v>869</v>
      </c>
      <c r="B299" s="14">
        <v>23</v>
      </c>
      <c r="C299" s="14">
        <v>4</v>
      </c>
      <c r="D299" s="14" t="s">
        <v>122</v>
      </c>
      <c r="E299" s="59" t="s">
        <v>956</v>
      </c>
      <c r="F299" s="59" t="s">
        <v>956</v>
      </c>
      <c r="G299" s="59" t="s">
        <v>956</v>
      </c>
      <c r="H299" s="59" t="s">
        <v>956</v>
      </c>
      <c r="I299" s="59" t="s">
        <v>956</v>
      </c>
      <c r="J299" s="59" t="s">
        <v>956</v>
      </c>
      <c r="K299" s="15" t="s">
        <v>870</v>
      </c>
      <c r="L299" s="14" t="s">
        <v>125</v>
      </c>
      <c r="M299" s="16"/>
    </row>
    <row r="300" spans="1:13" x14ac:dyDescent="0.25">
      <c r="A300" s="30" t="s">
        <v>871</v>
      </c>
      <c r="B300" s="31">
        <v>8</v>
      </c>
      <c r="C300" s="31">
        <v>2</v>
      </c>
      <c r="D300" s="31" t="s">
        <v>758</v>
      </c>
      <c r="E300" s="54" t="str">
        <f t="shared" si="24"/>
        <v>*</v>
      </c>
      <c r="F300" s="54" t="str">
        <f t="shared" si="25"/>
        <v>*</v>
      </c>
      <c r="G300" s="54" t="str">
        <f t="shared" si="26"/>
        <v>0</v>
      </c>
      <c r="H300" s="54" t="str">
        <f t="shared" si="27"/>
        <v>P</v>
      </c>
      <c r="I300" s="54" t="str">
        <f t="shared" si="28"/>
        <v>0</v>
      </c>
      <c r="J300" s="54" t="str">
        <f t="shared" si="29"/>
        <v>*</v>
      </c>
      <c r="K300" s="32" t="s">
        <v>872</v>
      </c>
      <c r="L300" s="31" t="s">
        <v>873</v>
      </c>
      <c r="M300" s="33" t="s">
        <v>874</v>
      </c>
    </row>
    <row r="301" spans="1:13" x14ac:dyDescent="0.25">
      <c r="A301" s="34" t="s">
        <v>875</v>
      </c>
      <c r="B301" s="35">
        <v>15</v>
      </c>
      <c r="C301" s="35">
        <v>2</v>
      </c>
      <c r="D301" s="35" t="s">
        <v>122</v>
      </c>
      <c r="E301" s="55" t="s">
        <v>952</v>
      </c>
      <c r="F301" s="55" t="s">
        <v>952</v>
      </c>
      <c r="G301" s="55" t="s">
        <v>954</v>
      </c>
      <c r="H301" s="55" t="s">
        <v>957</v>
      </c>
      <c r="I301" s="55" t="s">
        <v>954</v>
      </c>
      <c r="J301" s="55" t="s">
        <v>952</v>
      </c>
      <c r="K301" s="36" t="s">
        <v>876</v>
      </c>
      <c r="L301" s="35" t="s">
        <v>124</v>
      </c>
      <c r="M301" s="37" t="s">
        <v>125</v>
      </c>
    </row>
    <row r="302" spans="1:13" x14ac:dyDescent="0.25">
      <c r="A302" s="34" t="s">
        <v>877</v>
      </c>
      <c r="B302" s="35">
        <v>23</v>
      </c>
      <c r="C302" s="35">
        <v>4</v>
      </c>
      <c r="D302" s="35" t="s">
        <v>122</v>
      </c>
      <c r="E302" s="55" t="s">
        <v>952</v>
      </c>
      <c r="F302" s="55" t="s">
        <v>952</v>
      </c>
      <c r="G302" s="55" t="s">
        <v>954</v>
      </c>
      <c r="H302" s="55" t="s">
        <v>957</v>
      </c>
      <c r="I302" s="55" t="s">
        <v>954</v>
      </c>
      <c r="J302" s="55" t="s">
        <v>952</v>
      </c>
      <c r="K302" s="36" t="s">
        <v>878</v>
      </c>
      <c r="L302" s="35" t="s">
        <v>124</v>
      </c>
      <c r="M302" s="37" t="s">
        <v>125</v>
      </c>
    </row>
    <row r="303" spans="1:13" x14ac:dyDescent="0.25">
      <c r="A303" s="34" t="s">
        <v>879</v>
      </c>
      <c r="B303" s="35">
        <v>23</v>
      </c>
      <c r="C303" s="35">
        <v>4</v>
      </c>
      <c r="D303" s="35" t="s">
        <v>122</v>
      </c>
      <c r="E303" s="55" t="s">
        <v>952</v>
      </c>
      <c r="F303" s="55" t="s">
        <v>952</v>
      </c>
      <c r="G303" s="55" t="s">
        <v>954</v>
      </c>
      <c r="H303" s="55" t="s">
        <v>957</v>
      </c>
      <c r="I303" s="55" t="s">
        <v>954</v>
      </c>
      <c r="J303" s="55" t="s">
        <v>952</v>
      </c>
      <c r="K303" s="36" t="s">
        <v>880</v>
      </c>
      <c r="L303" s="35" t="s">
        <v>124</v>
      </c>
      <c r="M303" s="37" t="s">
        <v>125</v>
      </c>
    </row>
    <row r="304" spans="1:13" x14ac:dyDescent="0.25">
      <c r="A304" s="34" t="s">
        <v>881</v>
      </c>
      <c r="B304" s="35">
        <v>8</v>
      </c>
      <c r="C304" s="35">
        <v>2</v>
      </c>
      <c r="D304" s="35" t="s">
        <v>758</v>
      </c>
      <c r="E304" s="55" t="s">
        <v>952</v>
      </c>
      <c r="F304" s="55" t="s">
        <v>952</v>
      </c>
      <c r="G304" s="55" t="s">
        <v>954</v>
      </c>
      <c r="H304" s="55" t="s">
        <v>957</v>
      </c>
      <c r="I304" s="55" t="s">
        <v>954</v>
      </c>
      <c r="J304" s="55" t="s">
        <v>952</v>
      </c>
      <c r="K304" s="36" t="s">
        <v>882</v>
      </c>
      <c r="L304" s="35" t="s">
        <v>883</v>
      </c>
      <c r="M304" s="37" t="s">
        <v>884</v>
      </c>
    </row>
    <row r="305" spans="1:13" x14ac:dyDescent="0.25">
      <c r="A305" s="34" t="s">
        <v>885</v>
      </c>
      <c r="B305" s="35">
        <v>15</v>
      </c>
      <c r="C305" s="35">
        <v>2</v>
      </c>
      <c r="D305" s="35" t="s">
        <v>122</v>
      </c>
      <c r="E305" s="55" t="s">
        <v>952</v>
      </c>
      <c r="F305" s="55" t="s">
        <v>952</v>
      </c>
      <c r="G305" s="55" t="s">
        <v>954</v>
      </c>
      <c r="H305" s="55" t="s">
        <v>957</v>
      </c>
      <c r="I305" s="55" t="s">
        <v>954</v>
      </c>
      <c r="J305" s="55" t="s">
        <v>952</v>
      </c>
      <c r="K305" s="36" t="s">
        <v>886</v>
      </c>
      <c r="L305" s="35" t="s">
        <v>124</v>
      </c>
      <c r="M305" s="37" t="s">
        <v>125</v>
      </c>
    </row>
    <row r="306" spans="1:13" x14ac:dyDescent="0.25">
      <c r="A306" s="34" t="s">
        <v>887</v>
      </c>
      <c r="B306" s="35">
        <v>23</v>
      </c>
      <c r="C306" s="35">
        <v>4</v>
      </c>
      <c r="D306" s="35" t="s">
        <v>122</v>
      </c>
      <c r="E306" s="55" t="s">
        <v>952</v>
      </c>
      <c r="F306" s="55" t="s">
        <v>952</v>
      </c>
      <c r="G306" s="55" t="s">
        <v>954</v>
      </c>
      <c r="H306" s="55" t="s">
        <v>957</v>
      </c>
      <c r="I306" s="55" t="s">
        <v>954</v>
      </c>
      <c r="J306" s="55" t="s">
        <v>952</v>
      </c>
      <c r="K306" s="36" t="s">
        <v>888</v>
      </c>
      <c r="L306" s="35" t="s">
        <v>124</v>
      </c>
      <c r="M306" s="37" t="s">
        <v>125</v>
      </c>
    </row>
    <row r="307" spans="1:13" x14ac:dyDescent="0.25">
      <c r="A307" s="38" t="s">
        <v>889</v>
      </c>
      <c r="B307" s="39">
        <v>23</v>
      </c>
      <c r="C307" s="39">
        <v>4</v>
      </c>
      <c r="D307" s="39" t="s">
        <v>122</v>
      </c>
      <c r="E307" s="56" t="s">
        <v>952</v>
      </c>
      <c r="F307" s="56" t="s">
        <v>952</v>
      </c>
      <c r="G307" s="56" t="s">
        <v>954</v>
      </c>
      <c r="H307" s="56" t="s">
        <v>957</v>
      </c>
      <c r="I307" s="56" t="s">
        <v>954</v>
      </c>
      <c r="J307" s="56" t="s">
        <v>952</v>
      </c>
      <c r="K307" s="40" t="s">
        <v>890</v>
      </c>
      <c r="L307" s="39" t="s">
        <v>124</v>
      </c>
      <c r="M307" s="41" t="s">
        <v>125</v>
      </c>
    </row>
    <row r="308" spans="1:13" x14ac:dyDescent="0.25">
      <c r="A308" s="5" t="s">
        <v>891</v>
      </c>
      <c r="B308" s="6">
        <v>8</v>
      </c>
      <c r="C308" s="6">
        <v>2</v>
      </c>
      <c r="D308" s="6" t="s">
        <v>758</v>
      </c>
      <c r="E308" s="57" t="s">
        <v>952</v>
      </c>
      <c r="F308" s="57" t="s">
        <v>952</v>
      </c>
      <c r="G308" s="57" t="s">
        <v>954</v>
      </c>
      <c r="H308" s="57" t="s">
        <v>957</v>
      </c>
      <c r="I308" s="57" t="s">
        <v>954</v>
      </c>
      <c r="J308" s="57" t="s">
        <v>952</v>
      </c>
      <c r="K308" s="7" t="s">
        <v>892</v>
      </c>
      <c r="L308" s="6" t="s">
        <v>893</v>
      </c>
      <c r="M308" s="8" t="s">
        <v>894</v>
      </c>
    </row>
    <row r="309" spans="1:13" x14ac:dyDescent="0.25">
      <c r="A309" s="9" t="s">
        <v>895</v>
      </c>
      <c r="B309" s="10">
        <v>15</v>
      </c>
      <c r="C309" s="10">
        <v>2</v>
      </c>
      <c r="D309" s="10" t="s">
        <v>122</v>
      </c>
      <c r="E309" s="58" t="s">
        <v>952</v>
      </c>
      <c r="F309" s="58" t="s">
        <v>952</v>
      </c>
      <c r="G309" s="58" t="s">
        <v>954</v>
      </c>
      <c r="H309" s="58" t="s">
        <v>957</v>
      </c>
      <c r="I309" s="58" t="s">
        <v>954</v>
      </c>
      <c r="J309" s="58" t="s">
        <v>952</v>
      </c>
      <c r="K309" s="11" t="s">
        <v>896</v>
      </c>
      <c r="L309" s="10" t="s">
        <v>124</v>
      </c>
      <c r="M309" s="12" t="s">
        <v>897</v>
      </c>
    </row>
    <row r="310" spans="1:13" x14ac:dyDescent="0.25">
      <c r="A310" s="9" t="s">
        <v>898</v>
      </c>
      <c r="B310" s="10">
        <v>23</v>
      </c>
      <c r="C310" s="10">
        <v>4</v>
      </c>
      <c r="D310" s="10" t="s">
        <v>122</v>
      </c>
      <c r="E310" s="58" t="s">
        <v>952</v>
      </c>
      <c r="F310" s="58" t="s">
        <v>952</v>
      </c>
      <c r="G310" s="58" t="s">
        <v>954</v>
      </c>
      <c r="H310" s="58" t="s">
        <v>957</v>
      </c>
      <c r="I310" s="58" t="s">
        <v>954</v>
      </c>
      <c r="J310" s="58" t="s">
        <v>952</v>
      </c>
      <c r="K310" s="11" t="s">
        <v>899</v>
      </c>
      <c r="L310" s="10" t="s">
        <v>124</v>
      </c>
      <c r="M310" s="12" t="s">
        <v>900</v>
      </c>
    </row>
    <row r="311" spans="1:13" x14ac:dyDescent="0.25">
      <c r="A311" s="9" t="s">
        <v>901</v>
      </c>
      <c r="B311" s="10">
        <v>23</v>
      </c>
      <c r="C311" s="10">
        <v>4</v>
      </c>
      <c r="D311" s="10" t="s">
        <v>122</v>
      </c>
      <c r="E311" s="58" t="s">
        <v>952</v>
      </c>
      <c r="F311" s="58" t="s">
        <v>952</v>
      </c>
      <c r="G311" s="58" t="s">
        <v>954</v>
      </c>
      <c r="H311" s="58" t="s">
        <v>957</v>
      </c>
      <c r="I311" s="58" t="s">
        <v>954</v>
      </c>
      <c r="J311" s="58" t="s">
        <v>952</v>
      </c>
      <c r="K311" s="11" t="s">
        <v>902</v>
      </c>
      <c r="L311" s="10" t="s">
        <v>124</v>
      </c>
      <c r="M311" s="12" t="s">
        <v>125</v>
      </c>
    </row>
    <row r="312" spans="1:13" x14ac:dyDescent="0.25">
      <c r="A312" s="9" t="s">
        <v>903</v>
      </c>
      <c r="B312" s="10">
        <v>8</v>
      </c>
      <c r="C312" s="10">
        <v>2</v>
      </c>
      <c r="D312" s="10" t="s">
        <v>758</v>
      </c>
      <c r="E312" s="58" t="s">
        <v>952</v>
      </c>
      <c r="F312" s="58" t="s">
        <v>952</v>
      </c>
      <c r="G312" s="58" t="s">
        <v>954</v>
      </c>
      <c r="H312" s="58" t="s">
        <v>957</v>
      </c>
      <c r="I312" s="58" t="s">
        <v>954</v>
      </c>
      <c r="J312" s="58" t="s">
        <v>952</v>
      </c>
      <c r="K312" s="11" t="s">
        <v>904</v>
      </c>
      <c r="L312" s="10" t="s">
        <v>905</v>
      </c>
      <c r="M312" s="12" t="s">
        <v>906</v>
      </c>
    </row>
    <row r="313" spans="1:13" x14ac:dyDescent="0.25">
      <c r="A313" s="9" t="s">
        <v>907</v>
      </c>
      <c r="B313" s="10">
        <v>15</v>
      </c>
      <c r="C313" s="10">
        <v>2</v>
      </c>
      <c r="D313" s="10" t="s">
        <v>122</v>
      </c>
      <c r="E313" s="58" t="s">
        <v>952</v>
      </c>
      <c r="F313" s="58" t="s">
        <v>952</v>
      </c>
      <c r="G313" s="58" t="s">
        <v>954</v>
      </c>
      <c r="H313" s="58" t="s">
        <v>957</v>
      </c>
      <c r="I313" s="58" t="s">
        <v>954</v>
      </c>
      <c r="J313" s="58" t="s">
        <v>952</v>
      </c>
      <c r="K313" s="11" t="s">
        <v>908</v>
      </c>
      <c r="L313" s="10" t="s">
        <v>124</v>
      </c>
      <c r="M313" s="12" t="s">
        <v>125</v>
      </c>
    </row>
    <row r="314" spans="1:13" x14ac:dyDescent="0.25">
      <c r="A314" s="9" t="s">
        <v>909</v>
      </c>
      <c r="B314" s="10">
        <v>23</v>
      </c>
      <c r="C314" s="10">
        <v>4</v>
      </c>
      <c r="D314" s="10" t="s">
        <v>122</v>
      </c>
      <c r="E314" s="58" t="s">
        <v>952</v>
      </c>
      <c r="F314" s="58" t="s">
        <v>952</v>
      </c>
      <c r="G314" s="58" t="s">
        <v>954</v>
      </c>
      <c r="H314" s="58" t="s">
        <v>957</v>
      </c>
      <c r="I314" s="58" t="s">
        <v>954</v>
      </c>
      <c r="J314" s="58" t="s">
        <v>952</v>
      </c>
      <c r="K314" s="11" t="s">
        <v>910</v>
      </c>
      <c r="L314" s="10" t="s">
        <v>124</v>
      </c>
      <c r="M314" s="12" t="s">
        <v>125</v>
      </c>
    </row>
    <row r="315" spans="1:13" x14ac:dyDescent="0.25">
      <c r="A315" s="13" t="s">
        <v>911</v>
      </c>
      <c r="B315" s="14">
        <v>23</v>
      </c>
      <c r="C315" s="14">
        <v>4</v>
      </c>
      <c r="D315" s="14" t="s">
        <v>122</v>
      </c>
      <c r="E315" s="59" t="s">
        <v>952</v>
      </c>
      <c r="F315" s="59" t="s">
        <v>952</v>
      </c>
      <c r="G315" s="59" t="s">
        <v>954</v>
      </c>
      <c r="H315" s="59" t="s">
        <v>957</v>
      </c>
      <c r="I315" s="59" t="s">
        <v>954</v>
      </c>
      <c r="J315" s="59" t="s">
        <v>952</v>
      </c>
      <c r="K315" s="15" t="s">
        <v>912</v>
      </c>
      <c r="L315" s="14" t="s">
        <v>124</v>
      </c>
      <c r="M315" s="16" t="s">
        <v>125</v>
      </c>
    </row>
    <row r="316" spans="1:13" x14ac:dyDescent="0.25">
      <c r="A316" s="30" t="s">
        <v>913</v>
      </c>
      <c r="B316" s="31">
        <v>4</v>
      </c>
      <c r="C316" s="31">
        <v>1</v>
      </c>
      <c r="D316" s="31" t="s">
        <v>239</v>
      </c>
      <c r="E316" s="54" t="str">
        <f t="shared" si="24"/>
        <v>*</v>
      </c>
      <c r="F316" s="54" t="str">
        <f t="shared" si="25"/>
        <v>*</v>
      </c>
      <c r="G316" s="54" t="str">
        <f t="shared" si="26"/>
        <v>*</v>
      </c>
      <c r="H316" s="54" t="str">
        <f t="shared" si="27"/>
        <v>V</v>
      </c>
      <c r="I316" s="54" t="str">
        <f t="shared" si="28"/>
        <v>1</v>
      </c>
      <c r="J316" s="54" t="str">
        <f t="shared" si="29"/>
        <v>*</v>
      </c>
      <c r="K316" s="32" t="s">
        <v>914</v>
      </c>
      <c r="L316" s="31" t="s">
        <v>915</v>
      </c>
      <c r="M316" s="33" t="s">
        <v>916</v>
      </c>
    </row>
    <row r="317" spans="1:13" x14ac:dyDescent="0.25">
      <c r="A317" s="34" t="s">
        <v>917</v>
      </c>
      <c r="B317" s="35">
        <v>7</v>
      </c>
      <c r="C317" s="35">
        <v>2</v>
      </c>
      <c r="D317" s="35" t="s">
        <v>122</v>
      </c>
      <c r="E317" s="55" t="s">
        <v>952</v>
      </c>
      <c r="F317" s="55" t="s">
        <v>952</v>
      </c>
      <c r="G317" s="55" t="s">
        <v>952</v>
      </c>
      <c r="H317" s="55" t="s">
        <v>953</v>
      </c>
      <c r="I317" s="55" t="s">
        <v>958</v>
      </c>
      <c r="J317" s="55" t="s">
        <v>952</v>
      </c>
      <c r="K317" s="36" t="s">
        <v>918</v>
      </c>
      <c r="L317" s="35" t="s">
        <v>124</v>
      </c>
      <c r="M317" s="37" t="s">
        <v>125</v>
      </c>
    </row>
    <row r="318" spans="1:13" x14ac:dyDescent="0.25">
      <c r="A318" s="34" t="s">
        <v>919</v>
      </c>
      <c r="B318" s="35">
        <v>7</v>
      </c>
      <c r="C318" s="35">
        <v>1</v>
      </c>
      <c r="D318" s="35" t="s">
        <v>122</v>
      </c>
      <c r="E318" s="55" t="s">
        <v>952</v>
      </c>
      <c r="F318" s="55" t="s">
        <v>952</v>
      </c>
      <c r="G318" s="55" t="s">
        <v>952</v>
      </c>
      <c r="H318" s="55" t="s">
        <v>953</v>
      </c>
      <c r="I318" s="55" t="s">
        <v>958</v>
      </c>
      <c r="J318" s="55" t="s">
        <v>952</v>
      </c>
      <c r="K318" s="36">
        <v>96</v>
      </c>
      <c r="L318" s="35" t="s">
        <v>124</v>
      </c>
      <c r="M318" s="37" t="s">
        <v>125</v>
      </c>
    </row>
    <row r="319" spans="1:13" x14ac:dyDescent="0.25">
      <c r="A319" s="34" t="s">
        <v>920</v>
      </c>
      <c r="B319" s="35">
        <v>19</v>
      </c>
      <c r="C319" s="35">
        <v>3</v>
      </c>
      <c r="D319" s="35" t="s">
        <v>122</v>
      </c>
      <c r="E319" s="55" t="s">
        <v>952</v>
      </c>
      <c r="F319" s="55" t="s">
        <v>952</v>
      </c>
      <c r="G319" s="55" t="s">
        <v>952</v>
      </c>
      <c r="H319" s="55" t="s">
        <v>953</v>
      </c>
      <c r="I319" s="55" t="s">
        <v>958</v>
      </c>
      <c r="J319" s="55" t="s">
        <v>952</v>
      </c>
      <c r="K319" s="36" t="s">
        <v>921</v>
      </c>
      <c r="L319" s="35" t="s">
        <v>124</v>
      </c>
      <c r="M319" s="37" t="s">
        <v>125</v>
      </c>
    </row>
    <row r="320" spans="1:13" x14ac:dyDescent="0.25">
      <c r="A320" s="38" t="s">
        <v>922</v>
      </c>
      <c r="B320" s="39">
        <v>19</v>
      </c>
      <c r="C320" s="39">
        <v>3</v>
      </c>
      <c r="D320" s="39" t="s">
        <v>122</v>
      </c>
      <c r="E320" s="56" t="s">
        <v>952</v>
      </c>
      <c r="F320" s="56" t="s">
        <v>952</v>
      </c>
      <c r="G320" s="56" t="s">
        <v>952</v>
      </c>
      <c r="H320" s="56" t="s">
        <v>953</v>
      </c>
      <c r="I320" s="56" t="s">
        <v>958</v>
      </c>
      <c r="J320" s="56" t="s">
        <v>952</v>
      </c>
      <c r="K320" s="40" t="s">
        <v>923</v>
      </c>
      <c r="L320" s="39" t="s">
        <v>124</v>
      </c>
      <c r="M320" s="41" t="s">
        <v>125</v>
      </c>
    </row>
    <row r="321" spans="1:13" x14ac:dyDescent="0.25">
      <c r="A321" s="5" t="s">
        <v>924</v>
      </c>
      <c r="B321" s="6">
        <v>4</v>
      </c>
      <c r="C321" s="6">
        <v>1</v>
      </c>
      <c r="D321" s="6" t="s">
        <v>181</v>
      </c>
      <c r="E321" s="57" t="str">
        <f t="shared" si="24"/>
        <v>*</v>
      </c>
      <c r="F321" s="57" t="str">
        <f t="shared" si="25"/>
        <v>*</v>
      </c>
      <c r="G321" s="57" t="str">
        <f t="shared" si="26"/>
        <v>*</v>
      </c>
      <c r="H321" s="57" t="str">
        <f t="shared" si="27"/>
        <v>P</v>
      </c>
      <c r="I321" s="57" t="str">
        <f t="shared" si="28"/>
        <v>0</v>
      </c>
      <c r="J321" s="57" t="str">
        <f t="shared" si="29"/>
        <v>0</v>
      </c>
      <c r="K321" s="7" t="s">
        <v>925</v>
      </c>
      <c r="L321" s="6" t="s">
        <v>926</v>
      </c>
      <c r="M321" s="8" t="s">
        <v>927</v>
      </c>
    </row>
    <row r="322" spans="1:13" x14ac:dyDescent="0.25">
      <c r="A322" s="9" t="s">
        <v>928</v>
      </c>
      <c r="B322" s="10">
        <v>7</v>
      </c>
      <c r="C322" s="10">
        <v>2</v>
      </c>
      <c r="D322" s="10" t="s">
        <v>122</v>
      </c>
      <c r="E322" s="58" t="s">
        <v>952</v>
      </c>
      <c r="F322" s="58" t="s">
        <v>952</v>
      </c>
      <c r="G322" s="58" t="s">
        <v>952</v>
      </c>
      <c r="H322" s="58" t="s">
        <v>957</v>
      </c>
      <c r="I322" s="58" t="s">
        <v>954</v>
      </c>
      <c r="J322" s="58" t="s">
        <v>954</v>
      </c>
      <c r="K322" s="11" t="s">
        <v>929</v>
      </c>
      <c r="L322" s="10" t="s">
        <v>124</v>
      </c>
      <c r="M322" s="12" t="s">
        <v>125</v>
      </c>
    </row>
    <row r="323" spans="1:13" x14ac:dyDescent="0.25">
      <c r="A323" s="9" t="s">
        <v>930</v>
      </c>
      <c r="B323" s="10">
        <v>7</v>
      </c>
      <c r="C323" s="10">
        <v>1</v>
      </c>
      <c r="D323" s="10" t="s">
        <v>122</v>
      </c>
      <c r="E323" s="58" t="s">
        <v>952</v>
      </c>
      <c r="F323" s="58" t="s">
        <v>952</v>
      </c>
      <c r="G323" s="58" t="s">
        <v>952</v>
      </c>
      <c r="H323" s="58" t="s">
        <v>957</v>
      </c>
      <c r="I323" s="58" t="s">
        <v>954</v>
      </c>
      <c r="J323" s="58" t="s">
        <v>954</v>
      </c>
      <c r="K323" s="11" t="s">
        <v>931</v>
      </c>
      <c r="L323" s="10" t="s">
        <v>124</v>
      </c>
      <c r="M323" s="12" t="s">
        <v>125</v>
      </c>
    </row>
    <row r="324" spans="1:13" x14ac:dyDescent="0.25">
      <c r="A324" s="9" t="s">
        <v>932</v>
      </c>
      <c r="B324" s="10">
        <v>19</v>
      </c>
      <c r="C324" s="10">
        <v>3</v>
      </c>
      <c r="D324" s="10" t="s">
        <v>122</v>
      </c>
      <c r="E324" s="58" t="s">
        <v>952</v>
      </c>
      <c r="F324" s="58" t="s">
        <v>952</v>
      </c>
      <c r="G324" s="58" t="s">
        <v>952</v>
      </c>
      <c r="H324" s="58" t="s">
        <v>957</v>
      </c>
      <c r="I324" s="58" t="s">
        <v>954</v>
      </c>
      <c r="J324" s="58" t="s">
        <v>954</v>
      </c>
      <c r="K324" s="11" t="s">
        <v>933</v>
      </c>
      <c r="L324" s="10" t="s">
        <v>124</v>
      </c>
      <c r="M324" s="12" t="s">
        <v>125</v>
      </c>
    </row>
    <row r="325" spans="1:13" x14ac:dyDescent="0.25">
      <c r="A325" s="13" t="s">
        <v>934</v>
      </c>
      <c r="B325" s="14">
        <v>19</v>
      </c>
      <c r="C325" s="14">
        <v>3</v>
      </c>
      <c r="D325" s="14" t="s">
        <v>122</v>
      </c>
      <c r="E325" s="59" t="s">
        <v>952</v>
      </c>
      <c r="F325" s="59" t="s">
        <v>952</v>
      </c>
      <c r="G325" s="59" t="s">
        <v>952</v>
      </c>
      <c r="H325" s="59" t="s">
        <v>957</v>
      </c>
      <c r="I325" s="59" t="s">
        <v>954</v>
      </c>
      <c r="J325" s="59" t="s">
        <v>954</v>
      </c>
      <c r="K325" s="15" t="s">
        <v>935</v>
      </c>
      <c r="L325" s="14" t="s">
        <v>124</v>
      </c>
      <c r="M325" s="16" t="s">
        <v>125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870A1-B62B-4E04-971F-0017E31ED957}">
  <dimension ref="A1:D257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2" max="2" width="15.140625" bestFit="1" customWidth="1"/>
    <col min="3" max="3" width="12.42578125" bestFit="1" customWidth="1"/>
    <col min="4" max="4" width="14" bestFit="1" customWidth="1"/>
  </cols>
  <sheetData>
    <row r="1" spans="1:4" x14ac:dyDescent="0.25">
      <c r="A1" s="4" t="s">
        <v>963</v>
      </c>
      <c r="B1" s="4" t="s">
        <v>960</v>
      </c>
      <c r="C1" s="4" t="s">
        <v>961</v>
      </c>
      <c r="D1" s="4" t="s">
        <v>983</v>
      </c>
    </row>
    <row r="2" spans="1:4" x14ac:dyDescent="0.25">
      <c r="A2" s="1">
        <v>0</v>
      </c>
      <c r="B2" s="2" t="s">
        <v>962</v>
      </c>
      <c r="C2" s="2" t="str">
        <f t="shared" ref="C2:C65" si="0">DEC2HEX(A2,2)</f>
        <v>00</v>
      </c>
      <c r="D2" s="3"/>
    </row>
    <row r="3" spans="1:4" x14ac:dyDescent="0.25">
      <c r="A3" s="1">
        <v>1</v>
      </c>
      <c r="B3" s="2" t="s">
        <v>962</v>
      </c>
      <c r="C3" s="2" t="str">
        <f t="shared" si="0"/>
        <v>01</v>
      </c>
      <c r="D3" s="3"/>
    </row>
    <row r="4" spans="1:4" x14ac:dyDescent="0.25">
      <c r="A4" s="1">
        <v>2</v>
      </c>
      <c r="B4" s="2" t="s">
        <v>962</v>
      </c>
      <c r="C4" s="2" t="str">
        <f t="shared" si="0"/>
        <v>02</v>
      </c>
      <c r="D4" s="3"/>
    </row>
    <row r="5" spans="1:4" x14ac:dyDescent="0.25">
      <c r="A5" s="1">
        <v>3</v>
      </c>
      <c r="B5" s="2" t="s">
        <v>962</v>
      </c>
      <c r="C5" s="2" t="str">
        <f t="shared" si="0"/>
        <v>03</v>
      </c>
      <c r="D5" s="3"/>
    </row>
    <row r="6" spans="1:4" x14ac:dyDescent="0.25">
      <c r="A6" s="1">
        <v>4</v>
      </c>
      <c r="B6" s="2" t="s">
        <v>962</v>
      </c>
      <c r="C6" s="2" t="str">
        <f t="shared" si="0"/>
        <v>04</v>
      </c>
      <c r="D6" s="3"/>
    </row>
    <row r="7" spans="1:4" x14ac:dyDescent="0.25">
      <c r="A7" s="1">
        <v>5</v>
      </c>
      <c r="B7" s="2" t="s">
        <v>962</v>
      </c>
      <c r="C7" s="2" t="str">
        <f t="shared" si="0"/>
        <v>05</v>
      </c>
      <c r="D7" s="3"/>
    </row>
    <row r="8" spans="1:4" x14ac:dyDescent="0.25">
      <c r="A8" s="1">
        <v>6</v>
      </c>
      <c r="B8" s="2" t="s">
        <v>966</v>
      </c>
      <c r="C8" s="2" t="str">
        <f t="shared" si="0"/>
        <v>06</v>
      </c>
      <c r="D8" s="3"/>
    </row>
    <row r="9" spans="1:4" x14ac:dyDescent="0.25">
      <c r="A9" s="1">
        <v>7</v>
      </c>
      <c r="B9" s="2" t="s">
        <v>967</v>
      </c>
      <c r="C9" s="2" t="str">
        <f t="shared" si="0"/>
        <v>07</v>
      </c>
      <c r="D9" s="3"/>
    </row>
    <row r="10" spans="1:4" x14ac:dyDescent="0.25">
      <c r="A10" s="1">
        <v>8</v>
      </c>
      <c r="B10" s="2" t="s">
        <v>968</v>
      </c>
      <c r="C10" s="2" t="str">
        <f t="shared" si="0"/>
        <v>08</v>
      </c>
      <c r="D10" s="3"/>
    </row>
    <row r="11" spans="1:4" x14ac:dyDescent="0.25">
      <c r="A11" s="1">
        <v>9</v>
      </c>
      <c r="B11" s="2" t="s">
        <v>969</v>
      </c>
      <c r="C11" s="2" t="str">
        <f t="shared" si="0"/>
        <v>09</v>
      </c>
      <c r="D11" s="3"/>
    </row>
    <row r="12" spans="1:4" x14ac:dyDescent="0.25">
      <c r="A12" s="1">
        <v>10</v>
      </c>
      <c r="B12" s="2" t="s">
        <v>970</v>
      </c>
      <c r="C12" s="2" t="str">
        <f t="shared" si="0"/>
        <v>0A</v>
      </c>
      <c r="D12" s="3"/>
    </row>
    <row r="13" spans="1:4" x14ac:dyDescent="0.25">
      <c r="A13" s="1">
        <v>11</v>
      </c>
      <c r="B13" s="2" t="s">
        <v>971</v>
      </c>
      <c r="C13" s="2" t="str">
        <f t="shared" si="0"/>
        <v>0B</v>
      </c>
      <c r="D13" s="3"/>
    </row>
    <row r="14" spans="1:4" x14ac:dyDescent="0.25">
      <c r="A14" s="1">
        <v>12</v>
      </c>
      <c r="B14" s="2" t="s">
        <v>972</v>
      </c>
      <c r="C14" s="2" t="str">
        <f t="shared" si="0"/>
        <v>0C</v>
      </c>
      <c r="D14" s="3"/>
    </row>
    <row r="15" spans="1:4" x14ac:dyDescent="0.25">
      <c r="A15" s="1">
        <v>13</v>
      </c>
      <c r="B15" s="2" t="s">
        <v>973</v>
      </c>
      <c r="C15" s="2" t="str">
        <f t="shared" si="0"/>
        <v>0D</v>
      </c>
      <c r="D15" s="3"/>
    </row>
    <row r="16" spans="1:4" x14ac:dyDescent="0.25">
      <c r="A16" s="1">
        <v>14</v>
      </c>
      <c r="B16" s="2" t="s">
        <v>974</v>
      </c>
      <c r="C16" s="2" t="str">
        <f t="shared" si="0"/>
        <v>0E</v>
      </c>
      <c r="D16" s="3"/>
    </row>
    <row r="17" spans="1:4" x14ac:dyDescent="0.25">
      <c r="A17" s="1">
        <v>15</v>
      </c>
      <c r="B17" s="2" t="s">
        <v>962</v>
      </c>
      <c r="C17" s="2" t="str">
        <f t="shared" si="0"/>
        <v>0F</v>
      </c>
      <c r="D17" s="3"/>
    </row>
    <row r="18" spans="1:4" x14ac:dyDescent="0.25">
      <c r="A18" s="1">
        <v>16</v>
      </c>
      <c r="B18" s="2" t="s">
        <v>975</v>
      </c>
      <c r="C18" s="2" t="str">
        <f t="shared" si="0"/>
        <v>10</v>
      </c>
      <c r="D18" s="3"/>
    </row>
    <row r="19" spans="1:4" x14ac:dyDescent="0.25">
      <c r="A19" s="1">
        <v>17</v>
      </c>
      <c r="B19" s="2" t="s">
        <v>976</v>
      </c>
      <c r="C19" s="2" t="str">
        <f t="shared" si="0"/>
        <v>11</v>
      </c>
      <c r="D19" s="3"/>
    </row>
    <row r="20" spans="1:4" x14ac:dyDescent="0.25">
      <c r="A20" s="1">
        <v>18</v>
      </c>
      <c r="B20" s="2" t="s">
        <v>977</v>
      </c>
      <c r="C20" s="2" t="str">
        <f t="shared" si="0"/>
        <v>12</v>
      </c>
      <c r="D20" s="3"/>
    </row>
    <row r="21" spans="1:4" x14ac:dyDescent="0.25">
      <c r="A21" s="1">
        <v>19</v>
      </c>
      <c r="B21" s="2" t="s">
        <v>978</v>
      </c>
      <c r="C21" s="2" t="str">
        <f t="shared" si="0"/>
        <v>13</v>
      </c>
      <c r="D21" s="3"/>
    </row>
    <row r="22" spans="1:4" x14ac:dyDescent="0.25">
      <c r="A22" s="1">
        <v>20</v>
      </c>
      <c r="B22" s="2" t="s">
        <v>979</v>
      </c>
      <c r="C22" s="2" t="str">
        <f t="shared" si="0"/>
        <v>14</v>
      </c>
      <c r="D22" s="3"/>
    </row>
    <row r="23" spans="1:4" x14ac:dyDescent="0.25">
      <c r="A23" s="1">
        <v>21</v>
      </c>
      <c r="B23" s="2" t="s">
        <v>980</v>
      </c>
      <c r="C23" s="2" t="str">
        <f t="shared" si="0"/>
        <v>15</v>
      </c>
      <c r="D23" s="3"/>
    </row>
    <row r="24" spans="1:4" x14ac:dyDescent="0.25">
      <c r="A24" s="1">
        <v>22</v>
      </c>
      <c r="B24" s="2" t="s">
        <v>981</v>
      </c>
      <c r="C24" s="2" t="str">
        <f t="shared" si="0"/>
        <v>16</v>
      </c>
      <c r="D24" s="3"/>
    </row>
    <row r="25" spans="1:4" x14ac:dyDescent="0.25">
      <c r="A25" s="1">
        <v>23</v>
      </c>
      <c r="B25" s="2" t="s">
        <v>982</v>
      </c>
      <c r="C25" s="2" t="str">
        <f t="shared" si="0"/>
        <v>17</v>
      </c>
      <c r="D25" s="3"/>
    </row>
    <row r="26" spans="1:4" x14ac:dyDescent="0.25">
      <c r="A26" s="1">
        <v>24</v>
      </c>
      <c r="B26" s="2" t="s">
        <v>962</v>
      </c>
      <c r="C26" s="2" t="str">
        <f t="shared" si="0"/>
        <v>18</v>
      </c>
      <c r="D26" s="3"/>
    </row>
    <row r="27" spans="1:4" x14ac:dyDescent="0.25">
      <c r="A27" s="1">
        <v>25</v>
      </c>
      <c r="B27" s="2" t="s">
        <v>962</v>
      </c>
      <c r="C27" s="2" t="str">
        <f t="shared" si="0"/>
        <v>19</v>
      </c>
      <c r="D27" s="3"/>
    </row>
    <row r="28" spans="1:4" x14ac:dyDescent="0.25">
      <c r="A28" s="1">
        <v>26</v>
      </c>
      <c r="B28" s="2" t="s">
        <v>962</v>
      </c>
      <c r="C28" s="2" t="str">
        <f t="shared" si="0"/>
        <v>1A</v>
      </c>
      <c r="D28" s="3"/>
    </row>
    <row r="29" spans="1:4" x14ac:dyDescent="0.25">
      <c r="A29" s="1">
        <v>27</v>
      </c>
      <c r="B29" s="2" t="s">
        <v>962</v>
      </c>
      <c r="C29" s="2" t="str">
        <f t="shared" si="0"/>
        <v>1B</v>
      </c>
      <c r="D29" s="3"/>
    </row>
    <row r="30" spans="1:4" x14ac:dyDescent="0.25">
      <c r="A30" s="1">
        <v>28</v>
      </c>
      <c r="B30" s="2" t="s">
        <v>962</v>
      </c>
      <c r="C30" s="2" t="str">
        <f t="shared" si="0"/>
        <v>1C</v>
      </c>
      <c r="D30" s="3"/>
    </row>
    <row r="31" spans="1:4" x14ac:dyDescent="0.25">
      <c r="A31" s="1">
        <v>29</v>
      </c>
      <c r="B31" s="2" t="s">
        <v>962</v>
      </c>
      <c r="C31" s="2" t="str">
        <f t="shared" si="0"/>
        <v>1D</v>
      </c>
      <c r="D31" s="3"/>
    </row>
    <row r="32" spans="1:4" x14ac:dyDescent="0.25">
      <c r="A32" s="1">
        <v>30</v>
      </c>
      <c r="B32" s="2" t="s">
        <v>962</v>
      </c>
      <c r="C32" s="2" t="str">
        <f t="shared" si="0"/>
        <v>1E</v>
      </c>
      <c r="D32" s="3"/>
    </row>
    <row r="33" spans="1:4" x14ac:dyDescent="0.25">
      <c r="A33" s="1">
        <v>31</v>
      </c>
      <c r="B33" s="2" t="s">
        <v>962</v>
      </c>
      <c r="C33" s="2" t="str">
        <f t="shared" si="0"/>
        <v>1F</v>
      </c>
      <c r="D33" s="3"/>
    </row>
    <row r="34" spans="1:4" x14ac:dyDescent="0.25">
      <c r="A34" s="1">
        <v>32</v>
      </c>
      <c r="B34" s="2" t="s">
        <v>984</v>
      </c>
      <c r="C34" s="2" t="str">
        <f t="shared" si="0"/>
        <v>20</v>
      </c>
      <c r="D34" s="3"/>
    </row>
    <row r="35" spans="1:4" x14ac:dyDescent="0.25">
      <c r="A35" s="1">
        <v>33</v>
      </c>
      <c r="B35" s="2" t="s">
        <v>985</v>
      </c>
      <c r="C35" s="2" t="str">
        <f t="shared" si="0"/>
        <v>21</v>
      </c>
      <c r="D35" s="3"/>
    </row>
    <row r="36" spans="1:4" x14ac:dyDescent="0.25">
      <c r="A36" s="1">
        <v>34</v>
      </c>
      <c r="B36" s="2" t="s">
        <v>986</v>
      </c>
      <c r="C36" s="2" t="str">
        <f t="shared" si="0"/>
        <v>22</v>
      </c>
      <c r="D36" s="3"/>
    </row>
    <row r="37" spans="1:4" x14ac:dyDescent="0.25">
      <c r="A37" s="1">
        <v>35</v>
      </c>
      <c r="B37" s="2" t="s">
        <v>987</v>
      </c>
      <c r="C37" s="2" t="str">
        <f t="shared" si="0"/>
        <v>23</v>
      </c>
      <c r="D37" s="3"/>
    </row>
    <row r="38" spans="1:4" x14ac:dyDescent="0.25">
      <c r="A38" s="1">
        <v>36</v>
      </c>
      <c r="B38" s="2" t="s">
        <v>988</v>
      </c>
      <c r="C38" s="2" t="str">
        <f t="shared" si="0"/>
        <v>24</v>
      </c>
      <c r="D38" s="3"/>
    </row>
    <row r="39" spans="1:4" x14ac:dyDescent="0.25">
      <c r="A39" s="1">
        <v>37</v>
      </c>
      <c r="B39" s="2" t="s">
        <v>989</v>
      </c>
      <c r="C39" s="2" t="str">
        <f t="shared" si="0"/>
        <v>25</v>
      </c>
      <c r="D39" s="3"/>
    </row>
    <row r="40" spans="1:4" x14ac:dyDescent="0.25">
      <c r="A40" s="1">
        <v>38</v>
      </c>
      <c r="B40" s="2" t="s">
        <v>990</v>
      </c>
      <c r="C40" s="2" t="str">
        <f t="shared" si="0"/>
        <v>26</v>
      </c>
      <c r="D40" s="3"/>
    </row>
    <row r="41" spans="1:4" x14ac:dyDescent="0.25">
      <c r="A41" s="1">
        <v>39</v>
      </c>
      <c r="B41" s="52" t="s">
        <v>991</v>
      </c>
      <c r="C41" s="2" t="str">
        <f t="shared" si="0"/>
        <v>27</v>
      </c>
      <c r="D41" s="3"/>
    </row>
    <row r="42" spans="1:4" x14ac:dyDescent="0.25">
      <c r="A42" s="1">
        <v>40</v>
      </c>
      <c r="B42" s="2" t="s">
        <v>992</v>
      </c>
      <c r="C42" s="2" t="str">
        <f t="shared" si="0"/>
        <v>28</v>
      </c>
      <c r="D42" s="3"/>
    </row>
    <row r="43" spans="1:4" x14ac:dyDescent="0.25">
      <c r="A43" s="1">
        <v>41</v>
      </c>
      <c r="B43" s="2" t="s">
        <v>993</v>
      </c>
      <c r="C43" s="2" t="str">
        <f t="shared" si="0"/>
        <v>29</v>
      </c>
      <c r="D43" s="3"/>
    </row>
    <row r="44" spans="1:4" x14ac:dyDescent="0.25">
      <c r="A44" s="1">
        <v>42</v>
      </c>
      <c r="B44" s="2" t="s">
        <v>952</v>
      </c>
      <c r="C44" s="2" t="str">
        <f t="shared" si="0"/>
        <v>2A</v>
      </c>
      <c r="D44" s="3"/>
    </row>
    <row r="45" spans="1:4" x14ac:dyDescent="0.25">
      <c r="A45" s="1">
        <v>43</v>
      </c>
      <c r="B45" s="2" t="s">
        <v>994</v>
      </c>
      <c r="C45" s="2" t="str">
        <f t="shared" si="0"/>
        <v>2B</v>
      </c>
      <c r="D45" s="3"/>
    </row>
    <row r="46" spans="1:4" x14ac:dyDescent="0.25">
      <c r="A46" s="1">
        <v>44</v>
      </c>
      <c r="B46" s="2" t="s">
        <v>995</v>
      </c>
      <c r="C46" s="2" t="str">
        <f t="shared" si="0"/>
        <v>2C</v>
      </c>
      <c r="D46" s="3"/>
    </row>
    <row r="47" spans="1:4" x14ac:dyDescent="0.25">
      <c r="A47" s="1">
        <v>45</v>
      </c>
      <c r="B47" s="2" t="s">
        <v>956</v>
      </c>
      <c r="C47" s="2" t="str">
        <f t="shared" si="0"/>
        <v>2D</v>
      </c>
      <c r="D47" s="3"/>
    </row>
    <row r="48" spans="1:4" x14ac:dyDescent="0.25">
      <c r="A48" s="1">
        <v>46</v>
      </c>
      <c r="B48" s="2" t="s">
        <v>996</v>
      </c>
      <c r="C48" s="2" t="str">
        <f t="shared" si="0"/>
        <v>2E</v>
      </c>
      <c r="D48" s="3"/>
    </row>
    <row r="49" spans="1:4" x14ac:dyDescent="0.25">
      <c r="A49" s="1">
        <v>47</v>
      </c>
      <c r="B49" s="52" t="s">
        <v>997</v>
      </c>
      <c r="C49" s="2" t="str">
        <f t="shared" si="0"/>
        <v>2F</v>
      </c>
      <c r="D49" s="3"/>
    </row>
    <row r="50" spans="1:4" x14ac:dyDescent="0.25">
      <c r="A50" s="1">
        <v>48</v>
      </c>
      <c r="B50" s="52" t="s">
        <v>954</v>
      </c>
      <c r="C50" s="2" t="str">
        <f t="shared" si="0"/>
        <v>30</v>
      </c>
      <c r="D50" s="3"/>
    </row>
    <row r="51" spans="1:4" x14ac:dyDescent="0.25">
      <c r="A51" s="1">
        <v>49</v>
      </c>
      <c r="B51" s="52" t="s">
        <v>958</v>
      </c>
      <c r="C51" s="2" t="str">
        <f t="shared" si="0"/>
        <v>31</v>
      </c>
      <c r="D51" s="3"/>
    </row>
    <row r="52" spans="1:4" x14ac:dyDescent="0.25">
      <c r="A52" s="1">
        <v>50</v>
      </c>
      <c r="B52" s="52" t="s">
        <v>1003</v>
      </c>
      <c r="C52" s="2" t="str">
        <f t="shared" si="0"/>
        <v>32</v>
      </c>
      <c r="D52" s="3"/>
    </row>
    <row r="53" spans="1:4" x14ac:dyDescent="0.25">
      <c r="A53" s="1">
        <v>51</v>
      </c>
      <c r="B53" s="52" t="s">
        <v>1004</v>
      </c>
      <c r="C53" s="2" t="str">
        <f t="shared" si="0"/>
        <v>33</v>
      </c>
      <c r="D53" s="3"/>
    </row>
    <row r="54" spans="1:4" x14ac:dyDescent="0.25">
      <c r="A54" s="1">
        <v>52</v>
      </c>
      <c r="B54" s="52" t="s">
        <v>1005</v>
      </c>
      <c r="C54" s="2" t="str">
        <f t="shared" si="0"/>
        <v>34</v>
      </c>
      <c r="D54" s="3"/>
    </row>
    <row r="55" spans="1:4" x14ac:dyDescent="0.25">
      <c r="A55" s="1">
        <v>53</v>
      </c>
      <c r="B55" s="52" t="s">
        <v>964</v>
      </c>
      <c r="C55" s="2" t="str">
        <f t="shared" si="0"/>
        <v>35</v>
      </c>
      <c r="D55" s="3"/>
    </row>
    <row r="56" spans="1:4" x14ac:dyDescent="0.25">
      <c r="A56" s="1">
        <v>54</v>
      </c>
      <c r="B56" s="52" t="s">
        <v>1006</v>
      </c>
      <c r="C56" s="2" t="str">
        <f t="shared" si="0"/>
        <v>36</v>
      </c>
      <c r="D56" s="3"/>
    </row>
    <row r="57" spans="1:4" x14ac:dyDescent="0.25">
      <c r="A57" s="1">
        <v>55</v>
      </c>
      <c r="B57" s="52" t="s">
        <v>1007</v>
      </c>
      <c r="C57" s="2" t="str">
        <f t="shared" si="0"/>
        <v>37</v>
      </c>
      <c r="D57" s="3"/>
    </row>
    <row r="58" spans="1:4" x14ac:dyDescent="0.25">
      <c r="A58" s="1">
        <v>56</v>
      </c>
      <c r="B58" s="52" t="s">
        <v>1008</v>
      </c>
      <c r="C58" s="2" t="str">
        <f t="shared" si="0"/>
        <v>38</v>
      </c>
      <c r="D58" s="3"/>
    </row>
    <row r="59" spans="1:4" x14ac:dyDescent="0.25">
      <c r="A59" s="1">
        <v>57</v>
      </c>
      <c r="B59" s="52" t="s">
        <v>1009</v>
      </c>
      <c r="C59" s="2" t="str">
        <f t="shared" si="0"/>
        <v>39</v>
      </c>
      <c r="D59" s="3"/>
    </row>
    <row r="60" spans="1:4" x14ac:dyDescent="0.25">
      <c r="A60" s="1">
        <v>58</v>
      </c>
      <c r="B60" s="2" t="s">
        <v>998</v>
      </c>
      <c r="C60" s="2" t="str">
        <f t="shared" si="0"/>
        <v>3A</v>
      </c>
      <c r="D60" s="3"/>
    </row>
    <row r="61" spans="1:4" x14ac:dyDescent="0.25">
      <c r="A61" s="1">
        <v>59</v>
      </c>
      <c r="B61" s="2" t="s">
        <v>999</v>
      </c>
      <c r="C61" s="2" t="str">
        <f t="shared" si="0"/>
        <v>3B</v>
      </c>
      <c r="D61" s="3"/>
    </row>
    <row r="62" spans="1:4" x14ac:dyDescent="0.25">
      <c r="A62" s="1">
        <v>60</v>
      </c>
      <c r="B62" s="2" t="s">
        <v>1000</v>
      </c>
      <c r="C62" s="2" t="str">
        <f t="shared" si="0"/>
        <v>3C</v>
      </c>
      <c r="D62" s="3"/>
    </row>
    <row r="63" spans="1:4" x14ac:dyDescent="0.25">
      <c r="A63" s="1">
        <v>61</v>
      </c>
      <c r="B63" s="52" t="s">
        <v>1001</v>
      </c>
      <c r="C63" s="2" t="str">
        <f t="shared" si="0"/>
        <v>3D</v>
      </c>
      <c r="D63" s="3"/>
    </row>
    <row r="64" spans="1:4" x14ac:dyDescent="0.25">
      <c r="A64" s="1">
        <v>62</v>
      </c>
      <c r="B64" s="2" t="s">
        <v>1002</v>
      </c>
      <c r="C64" s="2" t="str">
        <f t="shared" si="0"/>
        <v>3E</v>
      </c>
      <c r="D64" s="3"/>
    </row>
    <row r="65" spans="1:4" x14ac:dyDescent="0.25">
      <c r="A65" s="1">
        <v>63</v>
      </c>
      <c r="B65" s="2" t="s">
        <v>955</v>
      </c>
      <c r="C65" s="2" t="str">
        <f t="shared" si="0"/>
        <v>3F</v>
      </c>
      <c r="D65" s="3"/>
    </row>
    <row r="66" spans="1:4" x14ac:dyDescent="0.25">
      <c r="A66" s="1">
        <v>64</v>
      </c>
      <c r="B66" s="2" t="s">
        <v>1010</v>
      </c>
      <c r="C66" s="2" t="str">
        <f t="shared" ref="C66:C129" si="1">DEC2HEX(A66,2)</f>
        <v>40</v>
      </c>
      <c r="D66" s="3"/>
    </row>
    <row r="67" spans="1:4" x14ac:dyDescent="0.25">
      <c r="A67" s="1">
        <v>65</v>
      </c>
      <c r="B67" s="2" t="s">
        <v>1011</v>
      </c>
      <c r="C67" s="2" t="str">
        <f t="shared" si="1"/>
        <v>41</v>
      </c>
      <c r="D67" s="3"/>
    </row>
    <row r="68" spans="1:4" x14ac:dyDescent="0.25">
      <c r="A68" s="1">
        <v>66</v>
      </c>
      <c r="B68" s="2" t="s">
        <v>1012</v>
      </c>
      <c r="C68" s="2" t="str">
        <f t="shared" si="1"/>
        <v>42</v>
      </c>
      <c r="D68" s="3"/>
    </row>
    <row r="69" spans="1:4" x14ac:dyDescent="0.25">
      <c r="A69" s="1">
        <v>67</v>
      </c>
      <c r="B69" s="2" t="s">
        <v>14</v>
      </c>
      <c r="C69" s="2" t="str">
        <f t="shared" si="1"/>
        <v>43</v>
      </c>
      <c r="D69" s="3"/>
    </row>
    <row r="70" spans="1:4" x14ac:dyDescent="0.25">
      <c r="A70" s="1">
        <v>68</v>
      </c>
      <c r="B70" s="2" t="s">
        <v>1013</v>
      </c>
      <c r="C70" s="2" t="str">
        <f t="shared" si="1"/>
        <v>44</v>
      </c>
      <c r="D70" s="3"/>
    </row>
    <row r="71" spans="1:4" x14ac:dyDescent="0.25">
      <c r="A71" s="1">
        <v>69</v>
      </c>
      <c r="B71" s="2" t="s">
        <v>1014</v>
      </c>
      <c r="C71" s="2" t="str">
        <f t="shared" si="1"/>
        <v>45</v>
      </c>
      <c r="D71" s="3"/>
    </row>
    <row r="72" spans="1:4" x14ac:dyDescent="0.25">
      <c r="A72" s="1">
        <v>70</v>
      </c>
      <c r="B72" s="2" t="s">
        <v>1015</v>
      </c>
      <c r="C72" s="2" t="str">
        <f t="shared" si="1"/>
        <v>46</v>
      </c>
      <c r="D72" s="3"/>
    </row>
    <row r="73" spans="1:4" x14ac:dyDescent="0.25">
      <c r="A73" s="1">
        <v>71</v>
      </c>
      <c r="B73" s="2" t="s">
        <v>1016</v>
      </c>
      <c r="C73" s="2" t="str">
        <f t="shared" si="1"/>
        <v>47</v>
      </c>
      <c r="D73" s="3"/>
    </row>
    <row r="74" spans="1:4" x14ac:dyDescent="0.25">
      <c r="A74" s="1">
        <v>72</v>
      </c>
      <c r="B74" s="2" t="s">
        <v>1017</v>
      </c>
      <c r="C74" s="2" t="str">
        <f t="shared" si="1"/>
        <v>48</v>
      </c>
      <c r="D74" s="3"/>
    </row>
    <row r="75" spans="1:4" x14ac:dyDescent="0.25">
      <c r="A75" s="1">
        <v>73</v>
      </c>
      <c r="B75" s="2" t="s">
        <v>1018</v>
      </c>
      <c r="C75" s="2" t="str">
        <f t="shared" si="1"/>
        <v>49</v>
      </c>
      <c r="D75" s="3"/>
    </row>
    <row r="76" spans="1:4" x14ac:dyDescent="0.25">
      <c r="A76" s="1">
        <v>74</v>
      </c>
      <c r="B76" s="2" t="s">
        <v>1019</v>
      </c>
      <c r="C76" s="2" t="str">
        <f t="shared" si="1"/>
        <v>4A</v>
      </c>
      <c r="D76" s="3"/>
    </row>
    <row r="77" spans="1:4" x14ac:dyDescent="0.25">
      <c r="A77" s="1">
        <v>75</v>
      </c>
      <c r="B77" s="2" t="s">
        <v>1020</v>
      </c>
      <c r="C77" s="2" t="str">
        <f t="shared" si="1"/>
        <v>4B</v>
      </c>
      <c r="D77" s="3"/>
    </row>
    <row r="78" spans="1:4" x14ac:dyDescent="0.25">
      <c r="A78" s="1">
        <v>76</v>
      </c>
      <c r="B78" s="2" t="s">
        <v>1021</v>
      </c>
      <c r="C78" s="2" t="str">
        <f t="shared" si="1"/>
        <v>4C</v>
      </c>
      <c r="D78" s="3"/>
    </row>
    <row r="79" spans="1:4" x14ac:dyDescent="0.25">
      <c r="A79" s="1">
        <v>77</v>
      </c>
      <c r="B79" s="2" t="s">
        <v>1022</v>
      </c>
      <c r="C79" s="2" t="str">
        <f t="shared" si="1"/>
        <v>4D</v>
      </c>
      <c r="D79" s="3"/>
    </row>
    <row r="80" spans="1:4" x14ac:dyDescent="0.25">
      <c r="A80" s="1">
        <v>78</v>
      </c>
      <c r="B80" s="2" t="s">
        <v>13</v>
      </c>
      <c r="C80" s="2" t="str">
        <f t="shared" si="1"/>
        <v>4E</v>
      </c>
      <c r="D80" s="3"/>
    </row>
    <row r="81" spans="1:4" x14ac:dyDescent="0.25">
      <c r="A81" s="1">
        <v>79</v>
      </c>
      <c r="B81" s="2" t="s">
        <v>1023</v>
      </c>
      <c r="C81" s="2" t="str">
        <f t="shared" si="1"/>
        <v>4F</v>
      </c>
      <c r="D81" s="3"/>
    </row>
    <row r="82" spans="1:4" x14ac:dyDescent="0.25">
      <c r="A82" s="1">
        <v>80</v>
      </c>
      <c r="B82" s="2" t="s">
        <v>957</v>
      </c>
      <c r="C82" s="2" t="str">
        <f t="shared" si="1"/>
        <v>50</v>
      </c>
      <c r="D82" s="3"/>
    </row>
    <row r="83" spans="1:4" x14ac:dyDescent="0.25">
      <c r="A83" s="1">
        <v>81</v>
      </c>
      <c r="B83" s="2" t="s">
        <v>1024</v>
      </c>
      <c r="C83" s="2" t="str">
        <f t="shared" si="1"/>
        <v>51</v>
      </c>
      <c r="D83" s="3"/>
    </row>
    <row r="84" spans="1:4" x14ac:dyDescent="0.25">
      <c r="A84" s="1">
        <v>82</v>
      </c>
      <c r="B84" s="2" t="s">
        <v>1025</v>
      </c>
      <c r="C84" s="2" t="str">
        <f t="shared" si="1"/>
        <v>52</v>
      </c>
      <c r="D84" s="3"/>
    </row>
    <row r="85" spans="1:4" x14ac:dyDescent="0.25">
      <c r="A85" s="1">
        <v>83</v>
      </c>
      <c r="B85" s="2" t="s">
        <v>1026</v>
      </c>
      <c r="C85" s="2" t="str">
        <f t="shared" si="1"/>
        <v>53</v>
      </c>
      <c r="D85" s="3"/>
    </row>
    <row r="86" spans="1:4" x14ac:dyDescent="0.25">
      <c r="A86" s="1">
        <v>84</v>
      </c>
      <c r="B86" s="2" t="s">
        <v>1027</v>
      </c>
      <c r="C86" s="2" t="str">
        <f t="shared" si="1"/>
        <v>54</v>
      </c>
      <c r="D86" s="3"/>
    </row>
    <row r="87" spans="1:4" x14ac:dyDescent="0.25">
      <c r="A87" s="1">
        <v>85</v>
      </c>
      <c r="B87" s="2" t="s">
        <v>1028</v>
      </c>
      <c r="C87" s="2" t="str">
        <f t="shared" si="1"/>
        <v>55</v>
      </c>
      <c r="D87" s="3"/>
    </row>
    <row r="88" spans="1:4" x14ac:dyDescent="0.25">
      <c r="A88" s="1">
        <v>86</v>
      </c>
      <c r="B88" s="2" t="s">
        <v>953</v>
      </c>
      <c r="C88" s="2" t="str">
        <f t="shared" si="1"/>
        <v>56</v>
      </c>
      <c r="D88" s="3"/>
    </row>
    <row r="89" spans="1:4" x14ac:dyDescent="0.25">
      <c r="A89" s="1">
        <v>87</v>
      </c>
      <c r="B89" s="2" t="s">
        <v>1029</v>
      </c>
      <c r="C89" s="2" t="str">
        <f t="shared" si="1"/>
        <v>57</v>
      </c>
      <c r="D89" s="3"/>
    </row>
    <row r="90" spans="1:4" x14ac:dyDescent="0.25">
      <c r="A90" s="1">
        <v>88</v>
      </c>
      <c r="B90" s="2" t="s">
        <v>1030</v>
      </c>
      <c r="C90" s="2" t="str">
        <f t="shared" si="1"/>
        <v>58</v>
      </c>
      <c r="D90" s="3"/>
    </row>
    <row r="91" spans="1:4" x14ac:dyDescent="0.25">
      <c r="A91" s="1">
        <v>89</v>
      </c>
      <c r="B91" s="2" t="s">
        <v>1031</v>
      </c>
      <c r="C91" s="2" t="str">
        <f t="shared" si="1"/>
        <v>59</v>
      </c>
      <c r="D91" s="3"/>
    </row>
    <row r="92" spans="1:4" x14ac:dyDescent="0.25">
      <c r="A92" s="1">
        <v>90</v>
      </c>
      <c r="B92" s="2" t="s">
        <v>1032</v>
      </c>
      <c r="C92" s="2" t="str">
        <f t="shared" si="1"/>
        <v>5A</v>
      </c>
      <c r="D92" s="3"/>
    </row>
    <row r="93" spans="1:4" x14ac:dyDescent="0.25">
      <c r="A93" s="1">
        <v>91</v>
      </c>
      <c r="B93" s="2" t="s">
        <v>1033</v>
      </c>
      <c r="C93" s="2" t="str">
        <f t="shared" si="1"/>
        <v>5B</v>
      </c>
      <c r="D93" s="3"/>
    </row>
    <row r="94" spans="1:4" x14ac:dyDescent="0.25">
      <c r="A94" s="1">
        <v>92</v>
      </c>
      <c r="B94" s="2" t="s">
        <v>1034</v>
      </c>
      <c r="C94" s="2" t="str">
        <f t="shared" si="1"/>
        <v>5C</v>
      </c>
      <c r="D94" s="3"/>
    </row>
    <row r="95" spans="1:4" x14ac:dyDescent="0.25">
      <c r="A95" s="1">
        <v>93</v>
      </c>
      <c r="B95" s="2" t="s">
        <v>1035</v>
      </c>
      <c r="C95" s="2" t="str">
        <f t="shared" si="1"/>
        <v>5D</v>
      </c>
      <c r="D95" s="3"/>
    </row>
    <row r="96" spans="1:4" x14ac:dyDescent="0.25">
      <c r="A96" s="1">
        <v>94</v>
      </c>
      <c r="B96" s="2" t="s">
        <v>1036</v>
      </c>
      <c r="C96" s="2" t="str">
        <f t="shared" si="1"/>
        <v>5E</v>
      </c>
      <c r="D96" s="3"/>
    </row>
    <row r="97" spans="1:4" x14ac:dyDescent="0.25">
      <c r="A97" s="1">
        <v>95</v>
      </c>
      <c r="B97" s="2" t="s">
        <v>1037</v>
      </c>
      <c r="C97" s="2" t="str">
        <f t="shared" si="1"/>
        <v>5F</v>
      </c>
      <c r="D97" s="3"/>
    </row>
    <row r="98" spans="1:4" x14ac:dyDescent="0.25">
      <c r="A98" s="1">
        <v>96</v>
      </c>
      <c r="B98" s="2" t="s">
        <v>1038</v>
      </c>
      <c r="C98" s="2" t="str">
        <f t="shared" si="1"/>
        <v>60</v>
      </c>
      <c r="D98" s="3"/>
    </row>
    <row r="99" spans="1:4" x14ac:dyDescent="0.25">
      <c r="A99" s="1">
        <v>97</v>
      </c>
      <c r="B99" s="2" t="s">
        <v>1039</v>
      </c>
      <c r="C99" s="2" t="str">
        <f t="shared" si="1"/>
        <v>61</v>
      </c>
      <c r="D99" s="3"/>
    </row>
    <row r="100" spans="1:4" x14ac:dyDescent="0.25">
      <c r="A100" s="1">
        <v>98</v>
      </c>
      <c r="B100" s="2" t="s">
        <v>1040</v>
      </c>
      <c r="C100" s="2" t="str">
        <f t="shared" si="1"/>
        <v>62</v>
      </c>
      <c r="D100" s="3"/>
    </row>
    <row r="101" spans="1:4" x14ac:dyDescent="0.25">
      <c r="A101" s="1">
        <v>99</v>
      </c>
      <c r="B101" s="2" t="s">
        <v>1041</v>
      </c>
      <c r="C101" s="2" t="str">
        <f t="shared" si="1"/>
        <v>63</v>
      </c>
      <c r="D101" s="3"/>
    </row>
    <row r="102" spans="1:4" x14ac:dyDescent="0.25">
      <c r="A102" s="1">
        <v>100</v>
      </c>
      <c r="B102" s="2" t="s">
        <v>1042</v>
      </c>
      <c r="C102" s="2" t="str">
        <f t="shared" si="1"/>
        <v>64</v>
      </c>
      <c r="D102" s="3"/>
    </row>
    <row r="103" spans="1:4" x14ac:dyDescent="0.25">
      <c r="A103" s="1">
        <v>101</v>
      </c>
      <c r="B103" s="2" t="s">
        <v>1043</v>
      </c>
      <c r="C103" s="2" t="str">
        <f t="shared" si="1"/>
        <v>65</v>
      </c>
      <c r="D103" s="3"/>
    </row>
    <row r="104" spans="1:4" x14ac:dyDescent="0.25">
      <c r="A104" s="1">
        <v>102</v>
      </c>
      <c r="B104" s="2" t="s">
        <v>1044</v>
      </c>
      <c r="C104" s="2" t="str">
        <f t="shared" si="1"/>
        <v>66</v>
      </c>
      <c r="D104" s="3"/>
    </row>
    <row r="105" spans="1:4" x14ac:dyDescent="0.25">
      <c r="A105" s="1">
        <v>103</v>
      </c>
      <c r="B105" s="2" t="s">
        <v>1045</v>
      </c>
      <c r="C105" s="2" t="str">
        <f t="shared" si="1"/>
        <v>67</v>
      </c>
      <c r="D105" s="3"/>
    </row>
    <row r="106" spans="1:4" x14ac:dyDescent="0.25">
      <c r="A106" s="1">
        <v>104</v>
      </c>
      <c r="B106" s="2" t="s">
        <v>1046</v>
      </c>
      <c r="C106" s="2" t="str">
        <f t="shared" si="1"/>
        <v>68</v>
      </c>
      <c r="D106" s="3"/>
    </row>
    <row r="107" spans="1:4" x14ac:dyDescent="0.25">
      <c r="A107" s="1">
        <v>105</v>
      </c>
      <c r="B107" s="2" t="s">
        <v>1047</v>
      </c>
      <c r="C107" s="2" t="str">
        <f t="shared" si="1"/>
        <v>69</v>
      </c>
      <c r="D107" s="3"/>
    </row>
    <row r="108" spans="1:4" x14ac:dyDescent="0.25">
      <c r="A108" s="1">
        <v>106</v>
      </c>
      <c r="B108" s="2" t="s">
        <v>1048</v>
      </c>
      <c r="C108" s="2" t="str">
        <f t="shared" si="1"/>
        <v>6A</v>
      </c>
      <c r="D108" s="3"/>
    </row>
    <row r="109" spans="1:4" x14ac:dyDescent="0.25">
      <c r="A109" s="1">
        <v>107</v>
      </c>
      <c r="B109" s="2" t="s">
        <v>1049</v>
      </c>
      <c r="C109" s="2" t="str">
        <f t="shared" si="1"/>
        <v>6B</v>
      </c>
      <c r="D109" s="3"/>
    </row>
    <row r="110" spans="1:4" x14ac:dyDescent="0.25">
      <c r="A110" s="1">
        <v>108</v>
      </c>
      <c r="B110" s="2" t="s">
        <v>1050</v>
      </c>
      <c r="C110" s="2" t="str">
        <f t="shared" si="1"/>
        <v>6C</v>
      </c>
      <c r="D110" s="3"/>
    </row>
    <row r="111" spans="1:4" x14ac:dyDescent="0.25">
      <c r="A111" s="1">
        <v>109</v>
      </c>
      <c r="B111" s="2" t="s">
        <v>1051</v>
      </c>
      <c r="C111" s="2" t="str">
        <f t="shared" si="1"/>
        <v>6D</v>
      </c>
      <c r="D111" s="3"/>
    </row>
    <row r="112" spans="1:4" x14ac:dyDescent="0.25">
      <c r="A112" s="1">
        <v>110</v>
      </c>
      <c r="B112" s="2" t="s">
        <v>1052</v>
      </c>
      <c r="C112" s="2" t="str">
        <f t="shared" si="1"/>
        <v>6E</v>
      </c>
      <c r="D112" s="3"/>
    </row>
    <row r="113" spans="1:4" x14ac:dyDescent="0.25">
      <c r="A113" s="1">
        <v>111</v>
      </c>
      <c r="B113" s="2" t="s">
        <v>1053</v>
      </c>
      <c r="C113" s="2" t="str">
        <f t="shared" si="1"/>
        <v>6F</v>
      </c>
      <c r="D113" s="3"/>
    </row>
    <row r="114" spans="1:4" x14ac:dyDescent="0.25">
      <c r="A114" s="1">
        <v>112</v>
      </c>
      <c r="B114" s="2" t="s">
        <v>1054</v>
      </c>
      <c r="C114" s="2" t="str">
        <f t="shared" si="1"/>
        <v>70</v>
      </c>
      <c r="D114" s="3"/>
    </row>
    <row r="115" spans="1:4" x14ac:dyDescent="0.25">
      <c r="A115" s="1">
        <v>113</v>
      </c>
      <c r="B115" s="2" t="s">
        <v>1055</v>
      </c>
      <c r="C115" s="2" t="str">
        <f t="shared" si="1"/>
        <v>71</v>
      </c>
      <c r="D115" s="3"/>
    </row>
    <row r="116" spans="1:4" x14ac:dyDescent="0.25">
      <c r="A116" s="1">
        <v>114</v>
      </c>
      <c r="B116" s="2" t="s">
        <v>1056</v>
      </c>
      <c r="C116" s="2" t="str">
        <f t="shared" si="1"/>
        <v>72</v>
      </c>
      <c r="D116" s="3"/>
    </row>
    <row r="117" spans="1:4" x14ac:dyDescent="0.25">
      <c r="A117" s="1">
        <v>115</v>
      </c>
      <c r="B117" s="2" t="s">
        <v>1057</v>
      </c>
      <c r="C117" s="2" t="str">
        <f t="shared" si="1"/>
        <v>73</v>
      </c>
      <c r="D117" s="3"/>
    </row>
    <row r="118" spans="1:4" x14ac:dyDescent="0.25">
      <c r="A118" s="1">
        <v>116</v>
      </c>
      <c r="B118" s="2" t="s">
        <v>1058</v>
      </c>
      <c r="C118" s="2" t="str">
        <f t="shared" si="1"/>
        <v>74</v>
      </c>
      <c r="D118" s="3"/>
    </row>
    <row r="119" spans="1:4" x14ac:dyDescent="0.25">
      <c r="A119" s="1">
        <v>117</v>
      </c>
      <c r="B119" s="2" t="s">
        <v>1059</v>
      </c>
      <c r="C119" s="2" t="str">
        <f t="shared" si="1"/>
        <v>75</v>
      </c>
      <c r="D119" s="3"/>
    </row>
    <row r="120" spans="1:4" x14ac:dyDescent="0.25">
      <c r="A120" s="1">
        <v>118</v>
      </c>
      <c r="B120" s="2" t="s">
        <v>1060</v>
      </c>
      <c r="C120" s="2" t="str">
        <f t="shared" si="1"/>
        <v>76</v>
      </c>
      <c r="D120" s="3"/>
    </row>
    <row r="121" spans="1:4" x14ac:dyDescent="0.25">
      <c r="A121" s="1">
        <v>119</v>
      </c>
      <c r="B121" s="2" t="s">
        <v>1061</v>
      </c>
      <c r="C121" s="2" t="str">
        <f t="shared" si="1"/>
        <v>77</v>
      </c>
      <c r="D121" s="3"/>
    </row>
    <row r="122" spans="1:4" x14ac:dyDescent="0.25">
      <c r="A122" s="1">
        <v>120</v>
      </c>
      <c r="B122" s="2" t="s">
        <v>1062</v>
      </c>
      <c r="C122" s="2" t="str">
        <f t="shared" si="1"/>
        <v>78</v>
      </c>
      <c r="D122" s="3"/>
    </row>
    <row r="123" spans="1:4" x14ac:dyDescent="0.25">
      <c r="A123" s="1">
        <v>121</v>
      </c>
      <c r="B123" s="2" t="s">
        <v>1063</v>
      </c>
      <c r="C123" s="2" t="str">
        <f t="shared" si="1"/>
        <v>79</v>
      </c>
      <c r="D123" s="3"/>
    </row>
    <row r="124" spans="1:4" x14ac:dyDescent="0.25">
      <c r="A124" s="1">
        <v>122</v>
      </c>
      <c r="B124" s="2" t="s">
        <v>1064</v>
      </c>
      <c r="C124" s="2" t="str">
        <f t="shared" si="1"/>
        <v>7A</v>
      </c>
      <c r="D124" s="3"/>
    </row>
    <row r="125" spans="1:4" x14ac:dyDescent="0.25">
      <c r="A125" s="1">
        <v>123</v>
      </c>
      <c r="B125" s="2" t="s">
        <v>1065</v>
      </c>
      <c r="C125" s="2" t="str">
        <f t="shared" si="1"/>
        <v>7B</v>
      </c>
      <c r="D125" s="3"/>
    </row>
    <row r="126" spans="1:4" x14ac:dyDescent="0.25">
      <c r="A126" s="1">
        <v>124</v>
      </c>
      <c r="B126" s="2" t="s">
        <v>1066</v>
      </c>
      <c r="C126" s="2" t="str">
        <f t="shared" si="1"/>
        <v>7C</v>
      </c>
      <c r="D126" s="3"/>
    </row>
    <row r="127" spans="1:4" x14ac:dyDescent="0.25">
      <c r="A127" s="1">
        <v>125</v>
      </c>
      <c r="B127" s="2" t="s">
        <v>1067</v>
      </c>
      <c r="C127" s="2" t="str">
        <f t="shared" si="1"/>
        <v>7D</v>
      </c>
      <c r="D127" s="3"/>
    </row>
    <row r="128" spans="1:4" x14ac:dyDescent="0.25">
      <c r="A128" s="1">
        <v>126</v>
      </c>
      <c r="B128" s="2" t="s">
        <v>1077</v>
      </c>
      <c r="C128" s="2" t="str">
        <f t="shared" si="1"/>
        <v>7E</v>
      </c>
      <c r="D128" s="3"/>
    </row>
    <row r="129" spans="1:4" x14ac:dyDescent="0.25">
      <c r="A129" s="1">
        <v>127</v>
      </c>
      <c r="B129" s="2" t="s">
        <v>1068</v>
      </c>
      <c r="C129" s="2" t="str">
        <f t="shared" si="1"/>
        <v>7F</v>
      </c>
      <c r="D129" s="3"/>
    </row>
    <row r="130" spans="1:4" x14ac:dyDescent="0.25">
      <c r="A130" s="1">
        <v>128</v>
      </c>
      <c r="B130" s="2" t="s">
        <v>1070</v>
      </c>
      <c r="C130" s="2" t="str">
        <f t="shared" ref="C130:C193" si="2">DEC2HEX(A130,2)</f>
        <v>80</v>
      </c>
      <c r="D130" s="3"/>
    </row>
    <row r="131" spans="1:4" x14ac:dyDescent="0.25">
      <c r="A131" s="1">
        <v>129</v>
      </c>
      <c r="B131" s="2" t="s">
        <v>1069</v>
      </c>
      <c r="C131" s="2" t="str">
        <f t="shared" si="2"/>
        <v>81</v>
      </c>
      <c r="D131" s="3"/>
    </row>
    <row r="132" spans="1:4" x14ac:dyDescent="0.25">
      <c r="A132" s="1">
        <v>130</v>
      </c>
      <c r="B132" s="2" t="s">
        <v>1071</v>
      </c>
      <c r="C132" s="2" t="str">
        <f t="shared" si="2"/>
        <v>82</v>
      </c>
      <c r="D132" s="3"/>
    </row>
    <row r="133" spans="1:4" x14ac:dyDescent="0.25">
      <c r="A133" s="1">
        <v>131</v>
      </c>
      <c r="B133" s="2" t="s">
        <v>1072</v>
      </c>
      <c r="C133" s="2" t="str">
        <f t="shared" si="2"/>
        <v>83</v>
      </c>
      <c r="D133" s="3"/>
    </row>
    <row r="134" spans="1:4" x14ac:dyDescent="0.25">
      <c r="A134" s="1">
        <v>132</v>
      </c>
      <c r="B134" s="2" t="s">
        <v>1073</v>
      </c>
      <c r="C134" s="2" t="str">
        <f t="shared" si="2"/>
        <v>84</v>
      </c>
      <c r="D134" s="3"/>
    </row>
    <row r="135" spans="1:4" x14ac:dyDescent="0.25">
      <c r="A135" s="1">
        <v>133</v>
      </c>
      <c r="B135" s="2" t="s">
        <v>1074</v>
      </c>
      <c r="C135" s="2" t="str">
        <f t="shared" si="2"/>
        <v>85</v>
      </c>
      <c r="D135" s="3"/>
    </row>
    <row r="136" spans="1:4" x14ac:dyDescent="0.25">
      <c r="A136" s="1">
        <v>134</v>
      </c>
      <c r="B136" s="2" t="s">
        <v>1075</v>
      </c>
      <c r="C136" s="2" t="str">
        <f t="shared" si="2"/>
        <v>86</v>
      </c>
      <c r="D136" s="3"/>
    </row>
    <row r="137" spans="1:4" x14ac:dyDescent="0.25">
      <c r="A137" s="1">
        <v>135</v>
      </c>
      <c r="B137" s="2" t="s">
        <v>1076</v>
      </c>
      <c r="C137" s="2" t="str">
        <f t="shared" si="2"/>
        <v>87</v>
      </c>
      <c r="D137" s="3"/>
    </row>
    <row r="138" spans="1:4" x14ac:dyDescent="0.25">
      <c r="A138" s="1">
        <v>136</v>
      </c>
      <c r="B138" s="2" t="s">
        <v>1071</v>
      </c>
      <c r="C138" s="2" t="str">
        <f t="shared" si="2"/>
        <v>88</v>
      </c>
      <c r="D138" s="3"/>
    </row>
    <row r="139" spans="1:4" x14ac:dyDescent="0.25">
      <c r="A139" s="1">
        <v>137</v>
      </c>
      <c r="B139" s="2" t="s">
        <v>1078</v>
      </c>
      <c r="C139" s="2" t="str">
        <f t="shared" si="2"/>
        <v>89</v>
      </c>
      <c r="D139" s="3"/>
    </row>
    <row r="140" spans="1:4" x14ac:dyDescent="0.25">
      <c r="A140" s="1">
        <v>138</v>
      </c>
      <c r="B140" s="2" t="s">
        <v>1079</v>
      </c>
      <c r="C140" s="2" t="str">
        <f t="shared" si="2"/>
        <v>8A</v>
      </c>
      <c r="D140" s="3"/>
    </row>
    <row r="141" spans="1:4" x14ac:dyDescent="0.25">
      <c r="A141" s="1">
        <v>139</v>
      </c>
      <c r="B141" s="2" t="s">
        <v>1080</v>
      </c>
      <c r="C141" s="2" t="str">
        <f t="shared" si="2"/>
        <v>8B</v>
      </c>
      <c r="D141" s="3"/>
    </row>
    <row r="142" spans="1:4" x14ac:dyDescent="0.25">
      <c r="A142" s="1">
        <v>140</v>
      </c>
      <c r="B142" s="2" t="s">
        <v>1081</v>
      </c>
      <c r="C142" s="2" t="str">
        <f t="shared" si="2"/>
        <v>8C</v>
      </c>
      <c r="D142" s="3"/>
    </row>
    <row r="143" spans="1:4" x14ac:dyDescent="0.25">
      <c r="A143" s="1">
        <v>141</v>
      </c>
      <c r="B143" s="2" t="s">
        <v>1082</v>
      </c>
      <c r="C143" s="2" t="str">
        <f t="shared" si="2"/>
        <v>8D</v>
      </c>
      <c r="D143" s="3"/>
    </row>
    <row r="144" spans="1:4" x14ac:dyDescent="0.25">
      <c r="A144" s="1">
        <v>142</v>
      </c>
      <c r="B144" s="2" t="s">
        <v>1083</v>
      </c>
      <c r="C144" s="2" t="str">
        <f t="shared" si="2"/>
        <v>8E</v>
      </c>
      <c r="D144" s="3"/>
    </row>
    <row r="145" spans="1:4" x14ac:dyDescent="0.25">
      <c r="A145" s="1">
        <v>143</v>
      </c>
      <c r="B145" s="2" t="s">
        <v>1084</v>
      </c>
      <c r="C145" s="2" t="str">
        <f t="shared" si="2"/>
        <v>8F</v>
      </c>
      <c r="D145" s="3"/>
    </row>
    <row r="146" spans="1:4" x14ac:dyDescent="0.25">
      <c r="A146" s="1">
        <v>144</v>
      </c>
      <c r="B146" s="2" t="s">
        <v>1011</v>
      </c>
      <c r="C146" s="2" t="str">
        <f t="shared" si="2"/>
        <v>90</v>
      </c>
      <c r="D146" s="3" t="s">
        <v>1085</v>
      </c>
    </row>
    <row r="147" spans="1:4" x14ac:dyDescent="0.25">
      <c r="A147" s="1">
        <v>145</v>
      </c>
      <c r="B147" s="2" t="s">
        <v>1012</v>
      </c>
      <c r="C147" s="2" t="str">
        <f t="shared" si="2"/>
        <v>91</v>
      </c>
      <c r="D147" s="3" t="s">
        <v>1085</v>
      </c>
    </row>
    <row r="148" spans="1:4" x14ac:dyDescent="0.25">
      <c r="A148" s="1">
        <v>146</v>
      </c>
      <c r="B148" s="2" t="s">
        <v>14</v>
      </c>
      <c r="C148" s="2" t="str">
        <f t="shared" si="2"/>
        <v>92</v>
      </c>
      <c r="D148" s="3" t="s">
        <v>1085</v>
      </c>
    </row>
    <row r="149" spans="1:4" x14ac:dyDescent="0.25">
      <c r="A149" s="1">
        <v>147</v>
      </c>
      <c r="B149" s="2" t="s">
        <v>1013</v>
      </c>
      <c r="C149" s="2" t="str">
        <f t="shared" si="2"/>
        <v>93</v>
      </c>
      <c r="D149" s="3" t="s">
        <v>1085</v>
      </c>
    </row>
    <row r="150" spans="1:4" x14ac:dyDescent="0.25">
      <c r="A150" s="1">
        <v>148</v>
      </c>
      <c r="B150" s="2" t="s">
        <v>1014</v>
      </c>
      <c r="C150" s="2" t="str">
        <f t="shared" si="2"/>
        <v>94</v>
      </c>
      <c r="D150" s="3" t="s">
        <v>1085</v>
      </c>
    </row>
    <row r="151" spans="1:4" x14ac:dyDescent="0.25">
      <c r="A151" s="1">
        <v>149</v>
      </c>
      <c r="B151" s="2" t="s">
        <v>1015</v>
      </c>
      <c r="C151" s="2" t="str">
        <f t="shared" si="2"/>
        <v>95</v>
      </c>
      <c r="D151" s="3" t="s">
        <v>1085</v>
      </c>
    </row>
    <row r="152" spans="1:4" x14ac:dyDescent="0.25">
      <c r="A152" s="1">
        <v>150</v>
      </c>
      <c r="B152" s="2" t="s">
        <v>1016</v>
      </c>
      <c r="C152" s="2" t="str">
        <f t="shared" si="2"/>
        <v>96</v>
      </c>
      <c r="D152" s="3" t="s">
        <v>1085</v>
      </c>
    </row>
    <row r="153" spans="1:4" x14ac:dyDescent="0.25">
      <c r="A153" s="1">
        <v>151</v>
      </c>
      <c r="B153" s="2" t="s">
        <v>1017</v>
      </c>
      <c r="C153" s="2" t="str">
        <f t="shared" si="2"/>
        <v>97</v>
      </c>
      <c r="D153" s="3" t="s">
        <v>1085</v>
      </c>
    </row>
    <row r="154" spans="1:4" x14ac:dyDescent="0.25">
      <c r="A154" s="1">
        <v>152</v>
      </c>
      <c r="B154" s="2" t="s">
        <v>1018</v>
      </c>
      <c r="C154" s="2" t="str">
        <f t="shared" si="2"/>
        <v>98</v>
      </c>
      <c r="D154" s="3" t="s">
        <v>1085</v>
      </c>
    </row>
    <row r="155" spans="1:4" x14ac:dyDescent="0.25">
      <c r="A155" s="1">
        <v>153</v>
      </c>
      <c r="B155" s="2" t="s">
        <v>1019</v>
      </c>
      <c r="C155" s="2" t="str">
        <f t="shared" si="2"/>
        <v>99</v>
      </c>
      <c r="D155" s="3" t="s">
        <v>1085</v>
      </c>
    </row>
    <row r="156" spans="1:4" x14ac:dyDescent="0.25">
      <c r="A156" s="1">
        <v>154</v>
      </c>
      <c r="B156" s="2" t="s">
        <v>1020</v>
      </c>
      <c r="C156" s="2" t="str">
        <f t="shared" si="2"/>
        <v>9A</v>
      </c>
      <c r="D156" s="3" t="s">
        <v>1085</v>
      </c>
    </row>
    <row r="157" spans="1:4" x14ac:dyDescent="0.25">
      <c r="A157" s="1">
        <v>155</v>
      </c>
      <c r="B157" s="2" t="s">
        <v>1021</v>
      </c>
      <c r="C157" s="2" t="str">
        <f t="shared" si="2"/>
        <v>9B</v>
      </c>
      <c r="D157" s="3" t="s">
        <v>1085</v>
      </c>
    </row>
    <row r="158" spans="1:4" x14ac:dyDescent="0.25">
      <c r="A158" s="1">
        <v>156</v>
      </c>
      <c r="B158" s="2" t="s">
        <v>1022</v>
      </c>
      <c r="C158" s="2" t="str">
        <f t="shared" si="2"/>
        <v>9C</v>
      </c>
      <c r="D158" s="3" t="s">
        <v>1085</v>
      </c>
    </row>
    <row r="159" spans="1:4" x14ac:dyDescent="0.25">
      <c r="A159" s="1">
        <v>157</v>
      </c>
      <c r="B159" s="2" t="s">
        <v>13</v>
      </c>
      <c r="C159" s="2" t="str">
        <f t="shared" si="2"/>
        <v>9D</v>
      </c>
      <c r="D159" s="3" t="s">
        <v>1085</v>
      </c>
    </row>
    <row r="160" spans="1:4" x14ac:dyDescent="0.25">
      <c r="A160" s="1">
        <v>158</v>
      </c>
      <c r="B160" s="2" t="s">
        <v>1023</v>
      </c>
      <c r="C160" s="2" t="str">
        <f t="shared" si="2"/>
        <v>9E</v>
      </c>
      <c r="D160" s="3" t="s">
        <v>1085</v>
      </c>
    </row>
    <row r="161" spans="1:4" x14ac:dyDescent="0.25">
      <c r="A161" s="1">
        <v>159</v>
      </c>
      <c r="B161" s="2" t="s">
        <v>957</v>
      </c>
      <c r="C161" s="2" t="str">
        <f t="shared" si="2"/>
        <v>9F</v>
      </c>
      <c r="D161" s="3" t="s">
        <v>1085</v>
      </c>
    </row>
    <row r="162" spans="1:4" x14ac:dyDescent="0.25">
      <c r="A162" s="1">
        <v>160</v>
      </c>
      <c r="B162" s="2" t="s">
        <v>1024</v>
      </c>
      <c r="C162" s="2" t="str">
        <f t="shared" si="2"/>
        <v>A0</v>
      </c>
      <c r="D162" s="3" t="s">
        <v>1085</v>
      </c>
    </row>
    <row r="163" spans="1:4" x14ac:dyDescent="0.25">
      <c r="A163" s="1">
        <v>161</v>
      </c>
      <c r="B163" s="2" t="s">
        <v>1025</v>
      </c>
      <c r="C163" s="2" t="str">
        <f t="shared" si="2"/>
        <v>A1</v>
      </c>
      <c r="D163" s="3" t="s">
        <v>1085</v>
      </c>
    </row>
    <row r="164" spans="1:4" x14ac:dyDescent="0.25">
      <c r="A164" s="1">
        <v>162</v>
      </c>
      <c r="B164" s="2" t="s">
        <v>1026</v>
      </c>
      <c r="C164" s="2" t="str">
        <f t="shared" si="2"/>
        <v>A2</v>
      </c>
      <c r="D164" s="3" t="s">
        <v>1085</v>
      </c>
    </row>
    <row r="165" spans="1:4" x14ac:dyDescent="0.25">
      <c r="A165" s="1">
        <v>163</v>
      </c>
      <c r="B165" s="2" t="s">
        <v>1086</v>
      </c>
      <c r="C165" s="2" t="str">
        <f t="shared" si="2"/>
        <v>A3</v>
      </c>
      <c r="D165" s="3"/>
    </row>
    <row r="166" spans="1:4" x14ac:dyDescent="0.25">
      <c r="A166" s="1">
        <v>164</v>
      </c>
      <c r="B166" s="2" t="s">
        <v>1087</v>
      </c>
      <c r="C166" s="2" t="str">
        <f t="shared" si="2"/>
        <v>A4</v>
      </c>
      <c r="D166" s="3"/>
    </row>
    <row r="167" spans="1:4" x14ac:dyDescent="0.25">
      <c r="A167" s="1">
        <v>165</v>
      </c>
      <c r="B167" s="2" t="s">
        <v>1088</v>
      </c>
      <c r="C167" s="2" t="str">
        <f t="shared" si="2"/>
        <v>A5</v>
      </c>
      <c r="D167" s="3"/>
    </row>
    <row r="168" spans="1:4" x14ac:dyDescent="0.25">
      <c r="A168" s="1">
        <v>166</v>
      </c>
      <c r="B168" s="2" t="s">
        <v>1089</v>
      </c>
      <c r="C168" s="2" t="str">
        <f t="shared" si="2"/>
        <v>A6</v>
      </c>
      <c r="D168" s="3"/>
    </row>
    <row r="169" spans="1:4" x14ac:dyDescent="0.25">
      <c r="A169" s="1">
        <v>167</v>
      </c>
      <c r="B169" s="2" t="s">
        <v>1090</v>
      </c>
      <c r="C169" s="2" t="str">
        <f t="shared" si="2"/>
        <v>A7</v>
      </c>
      <c r="D169" s="3"/>
    </row>
    <row r="170" spans="1:4" x14ac:dyDescent="0.25">
      <c r="A170" s="1">
        <v>168</v>
      </c>
      <c r="B170" s="2" t="s">
        <v>1091</v>
      </c>
      <c r="C170" s="2" t="str">
        <f t="shared" si="2"/>
        <v>A8</v>
      </c>
      <c r="D170" s="3"/>
    </row>
    <row r="171" spans="1:4" x14ac:dyDescent="0.25">
      <c r="A171" s="1">
        <v>169</v>
      </c>
      <c r="B171" s="2" t="s">
        <v>1092</v>
      </c>
      <c r="C171" s="2" t="str">
        <f t="shared" si="2"/>
        <v>A9</v>
      </c>
      <c r="D171" s="3"/>
    </row>
    <row r="172" spans="1:4" x14ac:dyDescent="0.25">
      <c r="A172" s="1">
        <v>170</v>
      </c>
      <c r="B172" s="2" t="s">
        <v>1093</v>
      </c>
      <c r="C172" s="2" t="str">
        <f t="shared" si="2"/>
        <v>AA</v>
      </c>
      <c r="D172" s="3"/>
    </row>
    <row r="173" spans="1:4" x14ac:dyDescent="0.25">
      <c r="A173" s="1">
        <v>171</v>
      </c>
      <c r="B173" s="2" t="s">
        <v>1094</v>
      </c>
      <c r="C173" s="2" t="str">
        <f t="shared" si="2"/>
        <v>AB</v>
      </c>
      <c r="D173" s="3"/>
    </row>
    <row r="174" spans="1:4" x14ac:dyDescent="0.25">
      <c r="A174" s="1">
        <v>172</v>
      </c>
      <c r="B174" s="2" t="s">
        <v>1094</v>
      </c>
      <c r="C174" s="2" t="str">
        <f t="shared" si="2"/>
        <v>AC</v>
      </c>
      <c r="D174" s="3"/>
    </row>
    <row r="175" spans="1:4" x14ac:dyDescent="0.25">
      <c r="A175" s="1">
        <v>173</v>
      </c>
      <c r="B175" s="2" t="s">
        <v>1095</v>
      </c>
      <c r="C175" s="2" t="str">
        <f t="shared" si="2"/>
        <v>AD</v>
      </c>
      <c r="D175" s="3"/>
    </row>
    <row r="176" spans="1:4" x14ac:dyDescent="0.25">
      <c r="A176" s="1">
        <v>174</v>
      </c>
      <c r="B176" s="2" t="s">
        <v>1096</v>
      </c>
      <c r="C176" s="2" t="str">
        <f t="shared" si="2"/>
        <v>AE</v>
      </c>
      <c r="D176" s="3"/>
    </row>
    <row r="177" spans="1:4" x14ac:dyDescent="0.25">
      <c r="A177" s="1">
        <v>175</v>
      </c>
      <c r="B177" s="2" t="s">
        <v>1097</v>
      </c>
      <c r="C177" s="2" t="str">
        <f t="shared" si="2"/>
        <v>AF</v>
      </c>
      <c r="D177" s="3"/>
    </row>
    <row r="178" spans="1:4" x14ac:dyDescent="0.25">
      <c r="A178" s="1">
        <v>176</v>
      </c>
      <c r="B178" s="2" t="s">
        <v>1098</v>
      </c>
      <c r="C178" s="2" t="str">
        <f t="shared" si="2"/>
        <v>B0</v>
      </c>
      <c r="D178" s="3"/>
    </row>
    <row r="179" spans="1:4" x14ac:dyDescent="0.25">
      <c r="A179" s="1">
        <v>177</v>
      </c>
      <c r="B179" s="2" t="s">
        <v>1099</v>
      </c>
      <c r="C179" s="2" t="str">
        <f t="shared" si="2"/>
        <v>B1</v>
      </c>
      <c r="D179" s="3"/>
    </row>
    <row r="180" spans="1:4" x14ac:dyDescent="0.25">
      <c r="A180" s="1">
        <v>178</v>
      </c>
      <c r="B180" s="2" t="s">
        <v>1100</v>
      </c>
      <c r="C180" s="2" t="str">
        <f t="shared" si="2"/>
        <v>B2</v>
      </c>
      <c r="D180" s="3"/>
    </row>
    <row r="181" spans="1:4" x14ac:dyDescent="0.25">
      <c r="A181" s="1">
        <v>179</v>
      </c>
      <c r="B181" s="2" t="s">
        <v>1101</v>
      </c>
      <c r="C181" s="2" t="str">
        <f t="shared" si="2"/>
        <v>B3</v>
      </c>
      <c r="D181" s="3"/>
    </row>
    <row r="182" spans="1:4" x14ac:dyDescent="0.25">
      <c r="A182" s="1">
        <v>180</v>
      </c>
      <c r="B182" s="2" t="s">
        <v>1102</v>
      </c>
      <c r="C182" s="2" t="str">
        <f t="shared" si="2"/>
        <v>B4</v>
      </c>
      <c r="D182" s="3"/>
    </row>
    <row r="183" spans="1:4" x14ac:dyDescent="0.25">
      <c r="A183" s="1">
        <v>181</v>
      </c>
      <c r="B183" s="2" t="s">
        <v>1103</v>
      </c>
      <c r="C183" s="2" t="str">
        <f t="shared" si="2"/>
        <v>B5</v>
      </c>
      <c r="D183" s="3"/>
    </row>
    <row r="184" spans="1:4" x14ac:dyDescent="0.25">
      <c r="A184" s="1">
        <v>182</v>
      </c>
      <c r="B184" s="2" t="s">
        <v>1104</v>
      </c>
      <c r="C184" s="2" t="str">
        <f t="shared" si="2"/>
        <v>B6</v>
      </c>
      <c r="D184" s="3"/>
    </row>
    <row r="185" spans="1:4" x14ac:dyDescent="0.25">
      <c r="A185" s="1">
        <v>183</v>
      </c>
      <c r="B185" s="2" t="s">
        <v>1105</v>
      </c>
      <c r="C185" s="2" t="str">
        <f t="shared" si="2"/>
        <v>B7</v>
      </c>
      <c r="D185" s="3"/>
    </row>
    <row r="186" spans="1:4" x14ac:dyDescent="0.25">
      <c r="A186" s="1">
        <v>184</v>
      </c>
      <c r="B186" s="2" t="s">
        <v>1106</v>
      </c>
      <c r="C186" s="2" t="str">
        <f t="shared" si="2"/>
        <v>B8</v>
      </c>
      <c r="D186" s="3"/>
    </row>
    <row r="187" spans="1:4" x14ac:dyDescent="0.25">
      <c r="A187" s="1">
        <v>185</v>
      </c>
      <c r="B187" s="2" t="s">
        <v>1107</v>
      </c>
      <c r="C187" s="2" t="str">
        <f t="shared" si="2"/>
        <v>B9</v>
      </c>
      <c r="D187" s="3"/>
    </row>
    <row r="188" spans="1:4" x14ac:dyDescent="0.25">
      <c r="A188" s="1">
        <v>186</v>
      </c>
      <c r="B188" s="2" t="s">
        <v>1108</v>
      </c>
      <c r="C188" s="2" t="str">
        <f t="shared" si="2"/>
        <v>BA</v>
      </c>
      <c r="D188" s="3"/>
    </row>
    <row r="189" spans="1:4" x14ac:dyDescent="0.25">
      <c r="A189" s="1">
        <v>187</v>
      </c>
      <c r="B189" s="2" t="s">
        <v>1109</v>
      </c>
      <c r="C189" s="2" t="str">
        <f t="shared" si="2"/>
        <v>BB</v>
      </c>
      <c r="D189" s="3"/>
    </row>
    <row r="190" spans="1:4" x14ac:dyDescent="0.25">
      <c r="A190" s="1">
        <v>188</v>
      </c>
      <c r="B190" s="2" t="s">
        <v>1110</v>
      </c>
      <c r="C190" s="2" t="str">
        <f t="shared" si="2"/>
        <v>BC</v>
      </c>
      <c r="D190" s="3"/>
    </row>
    <row r="191" spans="1:4" x14ac:dyDescent="0.25">
      <c r="A191" s="1">
        <v>189</v>
      </c>
      <c r="B191" s="2" t="s">
        <v>1111</v>
      </c>
      <c r="C191" s="2" t="str">
        <f t="shared" si="2"/>
        <v>BD</v>
      </c>
      <c r="D191" s="3"/>
    </row>
    <row r="192" spans="1:4" x14ac:dyDescent="0.25">
      <c r="A192" s="1">
        <v>190</v>
      </c>
      <c r="B192" s="2" t="s">
        <v>1112</v>
      </c>
      <c r="C192" s="2" t="str">
        <f t="shared" si="2"/>
        <v>BE</v>
      </c>
      <c r="D192" s="3"/>
    </row>
    <row r="193" spans="1:4" x14ac:dyDescent="0.25">
      <c r="A193" s="1">
        <v>191</v>
      </c>
      <c r="B193" s="2" t="s">
        <v>1113</v>
      </c>
      <c r="C193" s="2" t="str">
        <f t="shared" si="2"/>
        <v>BF</v>
      </c>
      <c r="D193" s="3"/>
    </row>
    <row r="194" spans="1:4" x14ac:dyDescent="0.25">
      <c r="A194" s="1">
        <v>192</v>
      </c>
      <c r="B194" s="2" t="s">
        <v>1114</v>
      </c>
      <c r="C194" s="2" t="str">
        <f t="shared" ref="C194:C257" si="3">DEC2HEX(A194,2)</f>
        <v>C0</v>
      </c>
      <c r="D194" s="3"/>
    </row>
    <row r="195" spans="1:4" x14ac:dyDescent="0.25">
      <c r="A195" s="1">
        <v>193</v>
      </c>
      <c r="B195" s="2" t="s">
        <v>1115</v>
      </c>
      <c r="C195" s="2" t="str">
        <f t="shared" si="3"/>
        <v>C1</v>
      </c>
      <c r="D195" s="3"/>
    </row>
    <row r="196" spans="1:4" x14ac:dyDescent="0.25">
      <c r="A196" s="1">
        <v>194</v>
      </c>
      <c r="B196" s="2" t="s">
        <v>1116</v>
      </c>
      <c r="C196" s="2" t="str">
        <f t="shared" si="3"/>
        <v>C2</v>
      </c>
      <c r="D196" s="3"/>
    </row>
    <row r="197" spans="1:4" x14ac:dyDescent="0.25">
      <c r="A197" s="1">
        <v>195</v>
      </c>
      <c r="B197" s="2" t="s">
        <v>1117</v>
      </c>
      <c r="C197" s="2" t="str">
        <f t="shared" si="3"/>
        <v>C3</v>
      </c>
      <c r="D197" s="3"/>
    </row>
    <row r="198" spans="1:4" x14ac:dyDescent="0.25">
      <c r="A198" s="1">
        <v>196</v>
      </c>
      <c r="B198" s="2" t="s">
        <v>1118</v>
      </c>
      <c r="C198" s="2" t="str">
        <f t="shared" si="3"/>
        <v>C4</v>
      </c>
      <c r="D198" s="3"/>
    </row>
    <row r="199" spans="1:4" x14ac:dyDescent="0.25">
      <c r="A199" s="1">
        <v>197</v>
      </c>
      <c r="B199" s="2" t="s">
        <v>1119</v>
      </c>
      <c r="C199" s="2" t="str">
        <f t="shared" si="3"/>
        <v>C5</v>
      </c>
      <c r="D199" s="3"/>
    </row>
    <row r="200" spans="1:4" x14ac:dyDescent="0.25">
      <c r="A200" s="1">
        <v>198</v>
      </c>
      <c r="B200" s="2" t="s">
        <v>1120</v>
      </c>
      <c r="C200" s="2" t="str">
        <f t="shared" si="3"/>
        <v>C6</v>
      </c>
      <c r="D200" s="3"/>
    </row>
    <row r="201" spans="1:4" x14ac:dyDescent="0.25">
      <c r="A201" s="1">
        <v>199</v>
      </c>
      <c r="B201" s="2" t="s">
        <v>1121</v>
      </c>
      <c r="C201" s="2" t="str">
        <f t="shared" si="3"/>
        <v>C7</v>
      </c>
      <c r="D201" s="3"/>
    </row>
    <row r="202" spans="1:4" x14ac:dyDescent="0.25">
      <c r="A202" s="1">
        <v>200</v>
      </c>
      <c r="B202" s="2" t="s">
        <v>1122</v>
      </c>
      <c r="C202" s="2" t="str">
        <f t="shared" si="3"/>
        <v>C8</v>
      </c>
      <c r="D202" s="3"/>
    </row>
    <row r="203" spans="1:4" x14ac:dyDescent="0.25">
      <c r="A203" s="1">
        <v>201</v>
      </c>
      <c r="B203" s="2" t="s">
        <v>1123</v>
      </c>
      <c r="C203" s="2" t="str">
        <f t="shared" si="3"/>
        <v>C9</v>
      </c>
      <c r="D203" s="3"/>
    </row>
    <row r="204" spans="1:4" x14ac:dyDescent="0.25">
      <c r="A204" s="1">
        <v>202</v>
      </c>
      <c r="B204" s="2" t="s">
        <v>1124</v>
      </c>
      <c r="C204" s="2" t="str">
        <f t="shared" si="3"/>
        <v>CA</v>
      </c>
      <c r="D204" s="3"/>
    </row>
    <row r="205" spans="1:4" x14ac:dyDescent="0.25">
      <c r="A205" s="1">
        <v>203</v>
      </c>
      <c r="B205" s="2" t="s">
        <v>1125</v>
      </c>
      <c r="C205" s="2" t="str">
        <f t="shared" si="3"/>
        <v>CB</v>
      </c>
      <c r="D205" s="3"/>
    </row>
    <row r="206" spans="1:4" x14ac:dyDescent="0.25">
      <c r="A206" s="1">
        <v>204</v>
      </c>
      <c r="B206" s="2" t="s">
        <v>1126</v>
      </c>
      <c r="C206" s="2" t="str">
        <f t="shared" si="3"/>
        <v>CC</v>
      </c>
      <c r="D206" s="3"/>
    </row>
    <row r="207" spans="1:4" x14ac:dyDescent="0.25">
      <c r="A207" s="1">
        <v>205</v>
      </c>
      <c r="B207" s="2" t="s">
        <v>1127</v>
      </c>
      <c r="C207" s="2" t="str">
        <f t="shared" si="3"/>
        <v>CD</v>
      </c>
      <c r="D207" s="3"/>
    </row>
    <row r="208" spans="1:4" x14ac:dyDescent="0.25">
      <c r="A208" s="1">
        <v>206</v>
      </c>
      <c r="B208" s="2" t="s">
        <v>1128</v>
      </c>
      <c r="C208" s="2" t="str">
        <f t="shared" si="3"/>
        <v>CE</v>
      </c>
      <c r="D208" s="3"/>
    </row>
    <row r="209" spans="1:4" x14ac:dyDescent="0.25">
      <c r="A209" s="1">
        <v>207</v>
      </c>
      <c r="B209" s="2" t="s">
        <v>1129</v>
      </c>
      <c r="C209" s="2" t="str">
        <f t="shared" si="3"/>
        <v>CF</v>
      </c>
      <c r="D209" s="3"/>
    </row>
    <row r="210" spans="1:4" x14ac:dyDescent="0.25">
      <c r="A210" s="1">
        <v>208</v>
      </c>
      <c r="B210" s="2" t="s">
        <v>1130</v>
      </c>
      <c r="C210" s="2" t="str">
        <f t="shared" si="3"/>
        <v>D0</v>
      </c>
      <c r="D210" s="3"/>
    </row>
    <row r="211" spans="1:4" x14ac:dyDescent="0.25">
      <c r="A211" s="1">
        <v>209</v>
      </c>
      <c r="B211" s="2" t="s">
        <v>1131</v>
      </c>
      <c r="C211" s="2" t="str">
        <f t="shared" si="3"/>
        <v>D1</v>
      </c>
      <c r="D211" s="3"/>
    </row>
    <row r="212" spans="1:4" x14ac:dyDescent="0.25">
      <c r="A212" s="1">
        <v>210</v>
      </c>
      <c r="B212" s="2" t="s">
        <v>1132</v>
      </c>
      <c r="C212" s="2" t="str">
        <f t="shared" si="3"/>
        <v>D2</v>
      </c>
      <c r="D212" s="3"/>
    </row>
    <row r="213" spans="1:4" x14ac:dyDescent="0.25">
      <c r="A213" s="1">
        <v>211</v>
      </c>
      <c r="B213" s="2" t="s">
        <v>1133</v>
      </c>
      <c r="C213" s="2" t="str">
        <f t="shared" si="3"/>
        <v>D3</v>
      </c>
      <c r="D213" s="3"/>
    </row>
    <row r="214" spans="1:4" x14ac:dyDescent="0.25">
      <c r="A214" s="1">
        <v>212</v>
      </c>
      <c r="B214" s="2" t="s">
        <v>1134</v>
      </c>
      <c r="C214" s="2" t="str">
        <f t="shared" si="3"/>
        <v>D4</v>
      </c>
      <c r="D214" s="3"/>
    </row>
    <row r="215" spans="1:4" x14ac:dyDescent="0.25">
      <c r="A215" s="1">
        <v>213</v>
      </c>
      <c r="B215" s="2" t="s">
        <v>1135</v>
      </c>
      <c r="C215" s="2" t="str">
        <f t="shared" si="3"/>
        <v>D5</v>
      </c>
      <c r="D215" s="3"/>
    </row>
    <row r="216" spans="1:4" x14ac:dyDescent="0.25">
      <c r="A216" s="1">
        <v>214</v>
      </c>
      <c r="B216" s="2" t="s">
        <v>1136</v>
      </c>
      <c r="C216" s="2" t="str">
        <f t="shared" si="3"/>
        <v>D6</v>
      </c>
      <c r="D216" s="3"/>
    </row>
    <row r="217" spans="1:4" x14ac:dyDescent="0.25">
      <c r="A217" s="1">
        <v>215</v>
      </c>
      <c r="B217" s="2" t="s">
        <v>1137</v>
      </c>
      <c r="C217" s="2" t="str">
        <f t="shared" si="3"/>
        <v>D7</v>
      </c>
      <c r="D217" s="3"/>
    </row>
    <row r="218" spans="1:4" x14ac:dyDescent="0.25">
      <c r="A218" s="1">
        <v>216</v>
      </c>
      <c r="B218" s="2" t="s">
        <v>1138</v>
      </c>
      <c r="C218" s="2" t="str">
        <f t="shared" si="3"/>
        <v>D8</v>
      </c>
      <c r="D218" s="3"/>
    </row>
    <row r="219" spans="1:4" x14ac:dyDescent="0.25">
      <c r="A219" s="1">
        <v>217</v>
      </c>
      <c r="B219" s="2" t="s">
        <v>1139</v>
      </c>
      <c r="C219" s="2" t="str">
        <f t="shared" si="3"/>
        <v>D9</v>
      </c>
      <c r="D219" s="3"/>
    </row>
    <row r="220" spans="1:4" x14ac:dyDescent="0.25">
      <c r="A220" s="1">
        <v>218</v>
      </c>
      <c r="B220" s="2" t="s">
        <v>1140</v>
      </c>
      <c r="C220" s="2" t="str">
        <f t="shared" si="3"/>
        <v>DA</v>
      </c>
      <c r="D220" s="3"/>
    </row>
    <row r="221" spans="1:4" x14ac:dyDescent="0.25">
      <c r="A221" s="1">
        <v>219</v>
      </c>
      <c r="B221" s="2" t="s">
        <v>1141</v>
      </c>
      <c r="C221" s="2" t="str">
        <f t="shared" si="3"/>
        <v>DB</v>
      </c>
      <c r="D221" s="3"/>
    </row>
    <row r="222" spans="1:4" x14ac:dyDescent="0.25">
      <c r="A222" s="1">
        <v>220</v>
      </c>
      <c r="B222" s="2" t="s">
        <v>1142</v>
      </c>
      <c r="C222" s="2" t="str">
        <f t="shared" si="3"/>
        <v>DC</v>
      </c>
      <c r="D222" s="3"/>
    </row>
    <row r="223" spans="1:4" x14ac:dyDescent="0.25">
      <c r="A223" s="1">
        <v>221</v>
      </c>
      <c r="B223" s="2" t="s">
        <v>1143</v>
      </c>
      <c r="C223" s="2" t="str">
        <f t="shared" si="3"/>
        <v>DD</v>
      </c>
      <c r="D223" s="3"/>
    </row>
    <row r="224" spans="1:4" x14ac:dyDescent="0.25">
      <c r="A224" s="1">
        <v>222</v>
      </c>
      <c r="B224" s="2" t="s">
        <v>1144</v>
      </c>
      <c r="C224" s="2" t="str">
        <f t="shared" si="3"/>
        <v>DE</v>
      </c>
      <c r="D224" s="3"/>
    </row>
    <row r="225" spans="1:4" x14ac:dyDescent="0.25">
      <c r="A225" s="1">
        <v>223</v>
      </c>
      <c r="B225" s="2" t="s">
        <v>1145</v>
      </c>
      <c r="C225" s="2" t="str">
        <f t="shared" si="3"/>
        <v>DF</v>
      </c>
      <c r="D225" s="3"/>
    </row>
    <row r="226" spans="1:4" x14ac:dyDescent="0.25">
      <c r="A226" s="1">
        <v>224</v>
      </c>
      <c r="B226" s="2" t="s">
        <v>1146</v>
      </c>
      <c r="C226" s="2" t="str">
        <f t="shared" si="3"/>
        <v>E0</v>
      </c>
      <c r="D226" s="3"/>
    </row>
    <row r="227" spans="1:4" x14ac:dyDescent="0.25">
      <c r="A227" s="1">
        <v>225</v>
      </c>
      <c r="B227" s="2" t="s">
        <v>1147</v>
      </c>
      <c r="C227" s="2" t="str">
        <f t="shared" si="3"/>
        <v>E1</v>
      </c>
      <c r="D227" s="3"/>
    </row>
    <row r="228" spans="1:4" x14ac:dyDescent="0.25">
      <c r="A228" s="1">
        <v>226</v>
      </c>
      <c r="B228" s="2" t="s">
        <v>1148</v>
      </c>
      <c r="C228" s="2" t="str">
        <f t="shared" si="3"/>
        <v>E2</v>
      </c>
      <c r="D228" s="3"/>
    </row>
    <row r="229" spans="1:4" x14ac:dyDescent="0.25">
      <c r="A229" s="1">
        <v>227</v>
      </c>
      <c r="B229" s="2" t="s">
        <v>1149</v>
      </c>
      <c r="C229" s="2" t="str">
        <f t="shared" si="3"/>
        <v>E3</v>
      </c>
      <c r="D229" s="3"/>
    </row>
    <row r="230" spans="1:4" x14ac:dyDescent="0.25">
      <c r="A230" s="1">
        <v>228</v>
      </c>
      <c r="B230" s="2" t="s">
        <v>1150</v>
      </c>
      <c r="C230" s="2" t="str">
        <f t="shared" si="3"/>
        <v>E4</v>
      </c>
      <c r="D230" s="3"/>
    </row>
    <row r="231" spans="1:4" x14ac:dyDescent="0.25">
      <c r="A231" s="1">
        <v>229</v>
      </c>
      <c r="B231" s="2" t="s">
        <v>1151</v>
      </c>
      <c r="C231" s="2" t="str">
        <f t="shared" si="3"/>
        <v>E5</v>
      </c>
      <c r="D231" s="3"/>
    </row>
    <row r="232" spans="1:4" x14ac:dyDescent="0.25">
      <c r="A232" s="1">
        <v>230</v>
      </c>
      <c r="B232" s="2" t="s">
        <v>1152</v>
      </c>
      <c r="C232" s="2" t="str">
        <f t="shared" si="3"/>
        <v>E6</v>
      </c>
      <c r="D232" s="3"/>
    </row>
    <row r="233" spans="1:4" x14ac:dyDescent="0.25">
      <c r="A233" s="1">
        <v>231</v>
      </c>
      <c r="B233" s="2" t="s">
        <v>1153</v>
      </c>
      <c r="C233" s="2" t="str">
        <f t="shared" si="3"/>
        <v>E7</v>
      </c>
      <c r="D233" s="3"/>
    </row>
    <row r="234" spans="1:4" x14ac:dyDescent="0.25">
      <c r="A234" s="1">
        <v>232</v>
      </c>
      <c r="B234" s="2" t="s">
        <v>1154</v>
      </c>
      <c r="C234" s="2" t="str">
        <f t="shared" si="3"/>
        <v>E8</v>
      </c>
      <c r="D234" s="3"/>
    </row>
    <row r="235" spans="1:4" x14ac:dyDescent="0.25">
      <c r="A235" s="1">
        <v>233</v>
      </c>
      <c r="B235" s="2" t="s">
        <v>1155</v>
      </c>
      <c r="C235" s="2" t="str">
        <f t="shared" si="3"/>
        <v>E9</v>
      </c>
      <c r="D235" s="3"/>
    </row>
    <row r="236" spans="1:4" x14ac:dyDescent="0.25">
      <c r="A236" s="1">
        <v>234</v>
      </c>
      <c r="B236" s="2" t="s">
        <v>1156</v>
      </c>
      <c r="C236" s="2" t="str">
        <f t="shared" si="3"/>
        <v>EA</v>
      </c>
      <c r="D236" s="3"/>
    </row>
    <row r="237" spans="1:4" x14ac:dyDescent="0.25">
      <c r="A237" s="1">
        <v>235</v>
      </c>
      <c r="B237" s="2" t="s">
        <v>1157</v>
      </c>
      <c r="C237" s="2" t="str">
        <f t="shared" si="3"/>
        <v>EB</v>
      </c>
      <c r="D237" s="3"/>
    </row>
    <row r="238" spans="1:4" x14ac:dyDescent="0.25">
      <c r="A238" s="1">
        <v>236</v>
      </c>
      <c r="B238" s="2" t="s">
        <v>1158</v>
      </c>
      <c r="C238" s="2" t="str">
        <f t="shared" si="3"/>
        <v>EC</v>
      </c>
      <c r="D238" s="3"/>
    </row>
    <row r="239" spans="1:4" x14ac:dyDescent="0.25">
      <c r="A239" s="1">
        <v>237</v>
      </c>
      <c r="B239" s="2" t="s">
        <v>1159</v>
      </c>
      <c r="C239" s="2" t="str">
        <f t="shared" si="3"/>
        <v>ED</v>
      </c>
      <c r="D239" s="3"/>
    </row>
    <row r="240" spans="1:4" x14ac:dyDescent="0.25">
      <c r="A240" s="1">
        <v>238</v>
      </c>
      <c r="B240" s="2" t="s">
        <v>1160</v>
      </c>
      <c r="C240" s="2" t="str">
        <f t="shared" si="3"/>
        <v>EE</v>
      </c>
      <c r="D240" s="3"/>
    </row>
    <row r="241" spans="1:4" x14ac:dyDescent="0.25">
      <c r="A241" s="1">
        <v>239</v>
      </c>
      <c r="B241" s="2" t="s">
        <v>1161</v>
      </c>
      <c r="C241" s="2" t="str">
        <f t="shared" si="3"/>
        <v>EF</v>
      </c>
      <c r="D241" s="3"/>
    </row>
    <row r="242" spans="1:4" x14ac:dyDescent="0.25">
      <c r="A242" s="1">
        <v>240</v>
      </c>
      <c r="B242" s="2" t="s">
        <v>1162</v>
      </c>
      <c r="C242" s="2" t="str">
        <f t="shared" si="3"/>
        <v>F0</v>
      </c>
      <c r="D242" s="3"/>
    </row>
    <row r="243" spans="1:4" x14ac:dyDescent="0.25">
      <c r="A243" s="1">
        <v>241</v>
      </c>
      <c r="B243" s="2" t="s">
        <v>1163</v>
      </c>
      <c r="C243" s="2" t="str">
        <f t="shared" si="3"/>
        <v>F1</v>
      </c>
      <c r="D243" s="3"/>
    </row>
    <row r="244" spans="1:4" x14ac:dyDescent="0.25">
      <c r="A244" s="1">
        <v>242</v>
      </c>
      <c r="B244" s="2" t="s">
        <v>1164</v>
      </c>
      <c r="C244" s="2" t="str">
        <f t="shared" si="3"/>
        <v>F2</v>
      </c>
      <c r="D244" s="3"/>
    </row>
    <row r="245" spans="1:4" x14ac:dyDescent="0.25">
      <c r="A245" s="1">
        <v>243</v>
      </c>
      <c r="B245" s="2" t="s">
        <v>1165</v>
      </c>
      <c r="C245" s="2" t="str">
        <f t="shared" si="3"/>
        <v>F3</v>
      </c>
      <c r="D245" s="3"/>
    </row>
    <row r="246" spans="1:4" x14ac:dyDescent="0.25">
      <c r="A246" s="1">
        <v>244</v>
      </c>
      <c r="B246" s="2" t="s">
        <v>1166</v>
      </c>
      <c r="C246" s="2" t="str">
        <f t="shared" si="3"/>
        <v>F4</v>
      </c>
      <c r="D246" s="3"/>
    </row>
    <row r="247" spans="1:4" x14ac:dyDescent="0.25">
      <c r="A247" s="1">
        <v>245</v>
      </c>
      <c r="B247" s="2" t="s">
        <v>1167</v>
      </c>
      <c r="C247" s="2" t="str">
        <f t="shared" si="3"/>
        <v>F5</v>
      </c>
      <c r="D247" s="3"/>
    </row>
    <row r="248" spans="1:4" x14ac:dyDescent="0.25">
      <c r="A248" s="1">
        <v>246</v>
      </c>
      <c r="B248" s="2" t="s">
        <v>1168</v>
      </c>
      <c r="C248" s="2" t="str">
        <f t="shared" si="3"/>
        <v>F6</v>
      </c>
      <c r="D248" s="3"/>
    </row>
    <row r="249" spans="1:4" x14ac:dyDescent="0.25">
      <c r="A249" s="1">
        <v>247</v>
      </c>
      <c r="B249" s="2" t="s">
        <v>965</v>
      </c>
      <c r="C249" s="2" t="str">
        <f t="shared" si="3"/>
        <v>F7</v>
      </c>
      <c r="D249" s="3"/>
    </row>
    <row r="250" spans="1:4" x14ac:dyDescent="0.25">
      <c r="A250" s="1">
        <v>248</v>
      </c>
      <c r="B250" s="2" t="s">
        <v>1169</v>
      </c>
      <c r="C250" s="2" t="str">
        <f t="shared" si="3"/>
        <v>F8</v>
      </c>
      <c r="D250" s="3"/>
    </row>
    <row r="251" spans="1:4" x14ac:dyDescent="0.25">
      <c r="A251" s="1">
        <v>249</v>
      </c>
      <c r="B251" s="2" t="s">
        <v>1170</v>
      </c>
      <c r="C251" s="2" t="str">
        <f t="shared" si="3"/>
        <v>F9</v>
      </c>
      <c r="D251" s="3"/>
    </row>
    <row r="252" spans="1:4" x14ac:dyDescent="0.25">
      <c r="A252" s="1">
        <v>250</v>
      </c>
      <c r="B252" s="2" t="s">
        <v>1171</v>
      </c>
      <c r="C252" s="2" t="str">
        <f t="shared" si="3"/>
        <v>FA</v>
      </c>
      <c r="D252" s="3"/>
    </row>
    <row r="253" spans="1:4" x14ac:dyDescent="0.25">
      <c r="A253" s="1">
        <v>251</v>
      </c>
      <c r="B253" s="2" t="s">
        <v>1172</v>
      </c>
      <c r="C253" s="2" t="str">
        <f t="shared" si="3"/>
        <v>FB</v>
      </c>
      <c r="D253" s="3"/>
    </row>
    <row r="254" spans="1:4" x14ac:dyDescent="0.25">
      <c r="A254" s="1">
        <v>252</v>
      </c>
      <c r="B254" s="2" t="s">
        <v>1173</v>
      </c>
      <c r="C254" s="2" t="str">
        <f t="shared" si="3"/>
        <v>FC</v>
      </c>
      <c r="D254" s="3"/>
    </row>
    <row r="255" spans="1:4" x14ac:dyDescent="0.25">
      <c r="A255" s="1">
        <v>253</v>
      </c>
      <c r="B255" s="2" t="s">
        <v>1174</v>
      </c>
      <c r="C255" s="2" t="str">
        <f t="shared" si="3"/>
        <v>FD</v>
      </c>
      <c r="D255" s="3"/>
    </row>
    <row r="256" spans="1:4" x14ac:dyDescent="0.25">
      <c r="A256" s="1">
        <v>254</v>
      </c>
      <c r="B256" s="2" t="s">
        <v>1175</v>
      </c>
      <c r="C256" s="2" t="str">
        <f t="shared" si="3"/>
        <v>FE</v>
      </c>
      <c r="D256" s="3"/>
    </row>
    <row r="257" spans="1:4" x14ac:dyDescent="0.25">
      <c r="A257" s="1">
        <v>255</v>
      </c>
      <c r="B257" s="2" t="s">
        <v>1176</v>
      </c>
      <c r="C257" s="2" t="str">
        <f t="shared" si="3"/>
        <v>FF</v>
      </c>
      <c r="D257" s="3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Ayuda</vt:lpstr>
      <vt:lpstr>Referencia</vt:lpstr>
      <vt:lpstr>Juego de caracteres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Antonio Rubio García</dc:creator>
  <cp:lastModifiedBy>Juan Antonio Rubio García</cp:lastModifiedBy>
  <dcterms:created xsi:type="dcterms:W3CDTF">2019-03-13T18:29:53Z</dcterms:created>
  <dcterms:modified xsi:type="dcterms:W3CDTF">2019-07-10T05:55:20Z</dcterms:modified>
</cp:coreProperties>
</file>